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NG\Desktop\"/>
    </mc:Choice>
  </mc:AlternateContent>
  <bookViews>
    <workbookView xWindow="-120" yWindow="-120" windowWidth="24240" windowHeight="1314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14" i="1" l="1"/>
  <c r="T14" i="1"/>
  <c r="X14" i="1" l="1"/>
  <c r="P14" i="1"/>
  <c r="L14" i="1"/>
  <c r="H14" i="1"/>
  <c r="D14" i="1"/>
  <c r="L38" i="1" l="1"/>
  <c r="L37" i="1"/>
  <c r="L36" i="1"/>
  <c r="L35" i="1"/>
  <c r="L34" i="1"/>
  <c r="L33" i="1"/>
  <c r="L32" i="1"/>
  <c r="H45" i="1" s="1"/>
  <c r="AB24" i="1" l="1"/>
  <c r="AB23" i="1"/>
  <c r="AB22" i="1"/>
  <c r="AB21" i="1"/>
  <c r="AB20" i="1"/>
  <c r="AB19" i="1"/>
  <c r="AB18" i="1"/>
  <c r="AB17" i="1"/>
  <c r="AB16" i="1"/>
  <c r="AB15" i="1"/>
  <c r="AB11" i="1"/>
  <c r="AB10" i="1"/>
  <c r="AB9" i="1"/>
  <c r="AB8" i="1"/>
  <c r="AB7" i="1"/>
  <c r="AB6" i="1"/>
  <c r="AB5" i="1"/>
  <c r="D25" i="1"/>
  <c r="D24" i="1"/>
  <c r="D23" i="1"/>
  <c r="D22" i="1"/>
  <c r="D21" i="1"/>
  <c r="D20" i="1"/>
  <c r="D19" i="1"/>
  <c r="D18" i="1"/>
  <c r="D17" i="1"/>
  <c r="D16" i="1"/>
  <c r="D15" i="1"/>
  <c r="D13" i="1"/>
  <c r="D12" i="1"/>
  <c r="D11" i="1"/>
  <c r="AB25" i="1" l="1"/>
  <c r="D51" i="1" s="1"/>
  <c r="X26" i="1"/>
  <c r="X25" i="1"/>
  <c r="X24" i="1"/>
  <c r="X23" i="1"/>
  <c r="X22" i="1"/>
  <c r="X21" i="1"/>
  <c r="X20" i="1"/>
  <c r="X19" i="1"/>
  <c r="X18" i="1"/>
  <c r="X17" i="1"/>
  <c r="X16" i="1"/>
  <c r="X15" i="1"/>
  <c r="X13" i="1"/>
  <c r="X12" i="1"/>
  <c r="X11" i="1"/>
  <c r="X10" i="1"/>
  <c r="X9" i="1"/>
  <c r="X8" i="1"/>
  <c r="X7" i="1"/>
  <c r="X6" i="1"/>
  <c r="X5" i="1"/>
  <c r="T25" i="1"/>
  <c r="T24" i="1"/>
  <c r="T23" i="1"/>
  <c r="T22" i="1"/>
  <c r="T21" i="1"/>
  <c r="T20" i="1"/>
  <c r="T19" i="1"/>
  <c r="T18" i="1"/>
  <c r="T17" i="1"/>
  <c r="T16" i="1"/>
  <c r="T15" i="1"/>
  <c r="T13" i="1"/>
  <c r="T12" i="1"/>
  <c r="T11" i="1"/>
  <c r="T10" i="1"/>
  <c r="T9" i="1"/>
  <c r="T8" i="1"/>
  <c r="T7" i="1"/>
  <c r="T6" i="1"/>
  <c r="T5" i="1"/>
  <c r="P25" i="1"/>
  <c r="P24" i="1"/>
  <c r="P23" i="1"/>
  <c r="P22" i="1"/>
  <c r="P21" i="1"/>
  <c r="P20" i="1"/>
  <c r="P19" i="1"/>
  <c r="P18" i="1"/>
  <c r="P17" i="1"/>
  <c r="P16" i="1"/>
  <c r="P15" i="1"/>
  <c r="P13" i="1"/>
  <c r="P12" i="1"/>
  <c r="P11" i="1"/>
  <c r="P10" i="1"/>
  <c r="P9" i="1"/>
  <c r="P8" i="1"/>
  <c r="P7" i="1"/>
  <c r="P6" i="1"/>
  <c r="P5" i="1"/>
  <c r="L25" i="1"/>
  <c r="L24" i="1"/>
  <c r="L23" i="1"/>
  <c r="L22" i="1"/>
  <c r="L21" i="1"/>
  <c r="L20" i="1"/>
  <c r="L19" i="1"/>
  <c r="L18" i="1"/>
  <c r="L17" i="1"/>
  <c r="L16" i="1"/>
  <c r="L15" i="1"/>
  <c r="L13" i="1"/>
  <c r="L12" i="1"/>
  <c r="L11" i="1"/>
  <c r="L10" i="1"/>
  <c r="L9" i="1"/>
  <c r="L8" i="1"/>
  <c r="L7" i="1"/>
  <c r="L6" i="1"/>
  <c r="L5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  <c r="H6" i="1"/>
  <c r="H7" i="1"/>
  <c r="H5" i="1"/>
  <c r="X27" i="1" l="1"/>
  <c r="D50" i="1" s="1"/>
  <c r="T26" i="1"/>
  <c r="D49" i="1" s="1"/>
  <c r="M49" i="1" s="1"/>
  <c r="P26" i="1"/>
  <c r="D48" i="1" s="1"/>
  <c r="M48" i="1" s="1"/>
  <c r="L26" i="1"/>
  <c r="D47" i="1" s="1"/>
  <c r="H26" i="1"/>
  <c r="D46" i="1" s="1"/>
  <c r="H46" i="1"/>
  <c r="H47" i="1"/>
  <c r="H48" i="1"/>
  <c r="H49" i="1"/>
  <c r="H50" i="1"/>
  <c r="M46" i="1" l="1"/>
  <c r="M50" i="1"/>
  <c r="M47" i="1"/>
  <c r="H51" i="1"/>
  <c r="M51" i="1" s="1"/>
  <c r="D10" i="1"/>
  <c r="D9" i="1"/>
  <c r="D8" i="1"/>
  <c r="D7" i="1"/>
  <c r="D6" i="1"/>
  <c r="D5" i="1"/>
  <c r="D26" i="1" l="1"/>
  <c r="D45" i="1" s="1"/>
  <c r="M45" i="1" s="1"/>
  <c r="M52" i="1" l="1"/>
</calcChain>
</file>

<file path=xl/sharedStrings.xml><?xml version="1.0" encoding="utf-8"?>
<sst xmlns="http://schemas.openxmlformats.org/spreadsheetml/2006/main" count="228" uniqueCount="106">
  <si>
    <t>配件名称</t>
  </si>
  <si>
    <t>机滤</t>
  </si>
  <si>
    <t>空滤</t>
  </si>
  <si>
    <t>火花塞</t>
  </si>
  <si>
    <t>汽滤</t>
  </si>
  <si>
    <t>柴滤</t>
  </si>
  <si>
    <t>前刹车片</t>
  </si>
  <si>
    <t>前刹车盘</t>
  </si>
  <si>
    <t>后刹车片</t>
  </si>
  <si>
    <t>后制动鼓</t>
  </si>
  <si>
    <t>发电机</t>
  </si>
  <si>
    <t>起动机</t>
  </si>
  <si>
    <t>鼓风机</t>
  </si>
  <si>
    <t>电瓶</t>
  </si>
  <si>
    <t>合计</t>
  </si>
  <si>
    <t>配件名称</t>
    <phoneticPr fontId="1" type="noConversion"/>
  </si>
  <si>
    <t>刹车油1L</t>
    <phoneticPr fontId="1" type="noConversion"/>
  </si>
  <si>
    <t>变速箱油1L</t>
    <phoneticPr fontId="1" type="noConversion"/>
  </si>
  <si>
    <t>火花塞</t>
    <phoneticPr fontId="1" type="noConversion"/>
  </si>
  <si>
    <t>前刹车片</t>
    <phoneticPr fontId="1" type="noConversion"/>
  </si>
  <si>
    <t>电瓶</t>
    <phoneticPr fontId="1" type="noConversion"/>
  </si>
  <si>
    <t>机滤</t>
    <phoneticPr fontId="1" type="noConversion"/>
  </si>
  <si>
    <t>防冻液4L</t>
    <phoneticPr fontId="1" type="noConversion"/>
  </si>
  <si>
    <t>涨紧轮</t>
    <phoneticPr fontId="1" type="noConversion"/>
  </si>
  <si>
    <t>大众车型</t>
    <phoneticPr fontId="1" type="noConversion"/>
  </si>
  <si>
    <t>帕萨特</t>
    <phoneticPr fontId="1" type="noConversion"/>
  </si>
  <si>
    <t>别克车型</t>
    <phoneticPr fontId="1" type="noConversion"/>
  </si>
  <si>
    <t>GL8</t>
    <phoneticPr fontId="1" type="noConversion"/>
  </si>
  <si>
    <t>丰田车型</t>
    <phoneticPr fontId="1" type="noConversion"/>
  </si>
  <si>
    <t>皇冠</t>
    <phoneticPr fontId="1" type="noConversion"/>
  </si>
  <si>
    <t>考斯特</t>
    <phoneticPr fontId="1" type="noConversion"/>
  </si>
  <si>
    <t>汽滤</t>
    <phoneticPr fontId="1" type="noConversion"/>
  </si>
  <si>
    <t>空调滤网</t>
    <phoneticPr fontId="1" type="noConversion"/>
  </si>
  <si>
    <t>点火线圈</t>
    <phoneticPr fontId="1" type="noConversion"/>
  </si>
  <si>
    <t>起动机</t>
    <phoneticPr fontId="1" type="noConversion"/>
  </si>
  <si>
    <t>发电机</t>
    <phoneticPr fontId="1" type="noConversion"/>
  </si>
  <si>
    <t>后刹车片</t>
    <phoneticPr fontId="1" type="noConversion"/>
  </si>
  <si>
    <t>前刹车盘</t>
    <phoneticPr fontId="1" type="noConversion"/>
  </si>
  <si>
    <t>后刹车盘</t>
    <phoneticPr fontId="1" type="noConversion"/>
  </si>
  <si>
    <t>齿轮油4L</t>
    <phoneticPr fontId="1" type="noConversion"/>
  </si>
  <si>
    <t>变速箱油1L</t>
    <phoneticPr fontId="1" type="noConversion"/>
  </si>
  <si>
    <t>前减震器</t>
  </si>
  <si>
    <t>后减震器</t>
  </si>
  <si>
    <t>系数</t>
    <phoneticPr fontId="1" type="noConversion"/>
  </si>
  <si>
    <t>评标价格</t>
    <phoneticPr fontId="1" type="noConversion"/>
  </si>
  <si>
    <t>结算价格</t>
    <phoneticPr fontId="1" type="noConversion"/>
  </si>
  <si>
    <t>结算价格</t>
    <phoneticPr fontId="1" type="noConversion"/>
  </si>
  <si>
    <t>东风</t>
    <phoneticPr fontId="1" type="noConversion"/>
  </si>
  <si>
    <t>金龙面包车</t>
    <phoneticPr fontId="1" type="noConversion"/>
  </si>
  <si>
    <t>金龙</t>
    <phoneticPr fontId="1" type="noConversion"/>
  </si>
  <si>
    <t>上海大众原厂尊选SAE5W-30全合成机油4L</t>
    <phoneticPr fontId="1" type="noConversion"/>
  </si>
  <si>
    <t>别克原厂SN/GF-5级5W-30全合成机油4L</t>
    <phoneticPr fontId="1" type="noConversion"/>
  </si>
  <si>
    <t>丰田原厂SN/CF5W-40纯牌全合成机油4L</t>
    <phoneticPr fontId="1" type="noConversion"/>
  </si>
  <si>
    <t>东风菱智V5</t>
    <phoneticPr fontId="1" type="noConversion"/>
  </si>
  <si>
    <t>原厂半合成机油4L</t>
    <phoneticPr fontId="1" type="noConversion"/>
  </si>
  <si>
    <t>合计</t>
    <phoneticPr fontId="1" type="noConversion"/>
  </si>
  <si>
    <t>品牌车型</t>
  </si>
  <si>
    <t>帕萨特</t>
  </si>
  <si>
    <t>别克GL8</t>
  </si>
  <si>
    <t>丰田皇冠</t>
  </si>
  <si>
    <t>丰田考斯特</t>
  </si>
  <si>
    <t>东风风行</t>
  </si>
  <si>
    <t>系数</t>
    <phoneticPr fontId="1" type="noConversion"/>
  </si>
  <si>
    <r>
      <t>合计</t>
    </r>
    <r>
      <rPr>
        <b/>
        <sz val="11"/>
        <color rgb="FFFF0000"/>
        <rFont val="宋体"/>
        <family val="3"/>
        <charset val="134"/>
      </rPr>
      <t>（评标价格）</t>
    </r>
    <phoneticPr fontId="1" type="noConversion"/>
  </si>
  <si>
    <t>悍虎国V机专用油15W-40（4L）</t>
    <phoneticPr fontId="1" type="noConversion"/>
  </si>
  <si>
    <t>车型</t>
    <phoneticPr fontId="1" type="noConversion"/>
  </si>
  <si>
    <t>配件评标价</t>
  </si>
  <si>
    <t>维修保养合计评标价</t>
    <phoneticPr fontId="1" type="noConversion"/>
  </si>
  <si>
    <t>帕萨特</t>
    <phoneticPr fontId="1" type="noConversion"/>
  </si>
  <si>
    <t>空调滤芯</t>
    <phoneticPr fontId="1" type="noConversion"/>
  </si>
  <si>
    <t>发电机</t>
    <phoneticPr fontId="1" type="noConversion"/>
  </si>
  <si>
    <t>合计</t>
    <phoneticPr fontId="1" type="noConversion"/>
  </si>
  <si>
    <t>表一、常用配件报价单（原厂配件）</t>
    <phoneticPr fontId="1" type="noConversion"/>
  </si>
  <si>
    <r>
      <t>表二、维修、保养</t>
    </r>
    <r>
      <rPr>
        <b/>
        <sz val="16"/>
        <color theme="1"/>
        <rFont val="宋体"/>
        <family val="3"/>
        <charset val="134"/>
      </rPr>
      <t>报价</t>
    </r>
    <phoneticPr fontId="1" type="noConversion"/>
  </si>
  <si>
    <t>无</t>
    <phoneticPr fontId="1" type="noConversion"/>
  </si>
  <si>
    <t>变速箱油2L</t>
    <phoneticPr fontId="1" type="noConversion"/>
  </si>
  <si>
    <t>齿轮油4L</t>
    <phoneticPr fontId="1" type="noConversion"/>
  </si>
  <si>
    <t>离合器泵</t>
    <phoneticPr fontId="1" type="noConversion"/>
  </si>
  <si>
    <t>合计</t>
    <phoneticPr fontId="1" type="noConversion"/>
  </si>
  <si>
    <r>
      <t>一级保养维修报价元/次（含工时、税等所有费用）</t>
    </r>
    <r>
      <rPr>
        <b/>
        <sz val="11"/>
        <color rgb="FFFF0000"/>
        <rFont val="宋体"/>
        <family val="3"/>
        <charset val="134"/>
      </rPr>
      <t>（结算价)</t>
    </r>
    <phoneticPr fontId="1" type="noConversion"/>
  </si>
  <si>
    <r>
      <t>二级保养维护报价元/次（含工时、税等所有费用）</t>
    </r>
    <r>
      <rPr>
        <b/>
        <sz val="11"/>
        <color rgb="FFFF0000"/>
        <rFont val="宋体"/>
        <family val="3"/>
        <charset val="134"/>
      </rPr>
      <t>(结算价）</t>
    </r>
    <phoneticPr fontId="1" type="noConversion"/>
  </si>
  <si>
    <t>最终评标价</t>
    <phoneticPr fontId="1" type="noConversion"/>
  </si>
  <si>
    <t>金龙面包车</t>
    <phoneticPr fontId="1" type="noConversion"/>
  </si>
  <si>
    <t>配件系数</t>
    <phoneticPr fontId="1" type="noConversion"/>
  </si>
  <si>
    <t xml:space="preserve">    2、一级、二级保养维护的作业内容见《汽车维护、检测、诊断技术规范》（GB/T 18344-2016）相关条款，并参考随车说明书</t>
    <phoneticPr fontId="1" type="noConversion"/>
  </si>
  <si>
    <t>注：上述配件报价含税等其它费用</t>
    <phoneticPr fontId="1" type="noConversion"/>
  </si>
  <si>
    <t>注：1、所有保养维修过程中均使用原厂配件，机油使用配件表中的机油</t>
    <phoneticPr fontId="1" type="noConversion"/>
  </si>
  <si>
    <t>火花塞（个）</t>
    <phoneticPr fontId="1" type="noConversion"/>
  </si>
  <si>
    <t>雨刮片（副）</t>
    <phoneticPr fontId="1" type="noConversion"/>
  </si>
  <si>
    <t>防冻液（4L）</t>
    <phoneticPr fontId="1" type="noConversion"/>
  </si>
  <si>
    <t>防冻液（4L)</t>
    <phoneticPr fontId="1" type="noConversion"/>
  </si>
  <si>
    <t>防冻液(4L)</t>
    <phoneticPr fontId="1" type="noConversion"/>
  </si>
  <si>
    <t>防冻液(4L)</t>
    <phoneticPr fontId="1" type="noConversion"/>
  </si>
  <si>
    <t>雨刮片(副）</t>
    <phoneticPr fontId="1" type="noConversion"/>
  </si>
  <si>
    <t>轮胎（米其林韧悦加强版195/60R14)</t>
    <phoneticPr fontId="1" type="noConversion"/>
  </si>
  <si>
    <t>轮胎（米其林浩悦四代215/60R17)</t>
    <phoneticPr fontId="1" type="noConversion"/>
  </si>
  <si>
    <t>轮胎（米其林浩悦四代225/60R17)</t>
  </si>
  <si>
    <t>轮胎（米其林浩悦四代215/60R16)</t>
    <phoneticPr fontId="1" type="noConversion"/>
  </si>
  <si>
    <t>轮胎（米其林冰驰 3代215/65R15)</t>
    <phoneticPr fontId="1" type="noConversion"/>
  </si>
  <si>
    <t>表三、最终评标用价格表</t>
  </si>
  <si>
    <t>维修保养系数</t>
    <phoneticPr fontId="1" type="noConversion"/>
  </si>
  <si>
    <t>轮胎（正新700R16）</t>
    <phoneticPr fontId="1" type="noConversion"/>
  </si>
  <si>
    <t>轮胎（米其林215/75R16）</t>
    <phoneticPr fontId="1" type="noConversion"/>
  </si>
  <si>
    <t>迈腾</t>
    <phoneticPr fontId="1" type="noConversion"/>
  </si>
  <si>
    <t>一汽大众原厂尊选SAE5W-30全合成机油4L</t>
    <phoneticPr fontId="1" type="noConversion"/>
  </si>
  <si>
    <t>迈腾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</si>
</sst>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3" borderId="6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tabSelected="1" topLeftCell="A37" zoomScale="90" zoomScaleNormal="90" workbookViewId="0">
      <selection activeCell="M52" sqref="M52"/>
    </sheetView>
  </sheetViews>
  <sheetFormatPr defaultColWidth="15.5" defaultRowHeight="14.25" x14ac:dyDescent="0.15"/>
  <cols>
    <col min="1" max="1" width="8.25" style="4" customWidth="1"/>
    <col min="2" max="4" width="5.375" style="4" customWidth="1"/>
    <col min="5" max="5" width="9" style="4" customWidth="1"/>
    <col min="6" max="8" width="5.375" style="4" customWidth="1"/>
    <col min="9" max="9" width="9.125" style="4" customWidth="1"/>
    <col min="10" max="12" width="5.375" style="4" customWidth="1"/>
    <col min="13" max="13" width="9.75" style="4" customWidth="1"/>
    <col min="14" max="16" width="5.375" style="4" customWidth="1"/>
    <col min="17" max="17" width="7.625" style="4" customWidth="1"/>
    <col min="18" max="20" width="5.375" style="4" customWidth="1"/>
    <col min="21" max="21" width="9.75" style="4" customWidth="1"/>
    <col min="22" max="24" width="5.375" style="4" customWidth="1"/>
    <col min="25" max="25" width="9.25" style="4" customWidth="1"/>
    <col min="26" max="28" width="5.375" style="4" customWidth="1"/>
    <col min="29" max="29" width="6.875" style="4" customWidth="1"/>
    <col min="30" max="32" width="5.375" style="4" customWidth="1"/>
    <col min="33" max="34" width="5.125" style="4" customWidth="1"/>
    <col min="35" max="16384" width="15.5" style="1"/>
  </cols>
  <sheetData>
    <row r="1" spans="1:36" ht="32.25" customHeight="1" x14ac:dyDescent="0.15">
      <c r="A1" s="63" t="s">
        <v>72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39"/>
      <c r="AD1" s="39"/>
      <c r="AE1" s="39"/>
      <c r="AF1" s="39"/>
      <c r="AG1" s="8"/>
      <c r="AH1" s="8"/>
      <c r="AI1" s="5"/>
      <c r="AJ1" s="5"/>
    </row>
    <row r="2" spans="1:36" s="2" customFormat="1" ht="22.5" customHeight="1" x14ac:dyDescent="0.15">
      <c r="A2" s="56" t="s">
        <v>24</v>
      </c>
      <c r="B2" s="57"/>
      <c r="C2" s="57"/>
      <c r="D2" s="57"/>
      <c r="E2" s="57"/>
      <c r="F2" s="57"/>
      <c r="G2" s="57"/>
      <c r="H2" s="58"/>
      <c r="I2" s="56" t="s">
        <v>26</v>
      </c>
      <c r="J2" s="57"/>
      <c r="K2" s="57"/>
      <c r="L2" s="58"/>
      <c r="M2" s="56" t="s">
        <v>28</v>
      </c>
      <c r="N2" s="57"/>
      <c r="O2" s="57"/>
      <c r="P2" s="57"/>
      <c r="Q2" s="57"/>
      <c r="R2" s="57"/>
      <c r="S2" s="57"/>
      <c r="T2" s="58"/>
      <c r="U2" s="56" t="s">
        <v>47</v>
      </c>
      <c r="V2" s="57"/>
      <c r="W2" s="57"/>
      <c r="X2" s="58"/>
      <c r="Y2" s="56" t="s">
        <v>49</v>
      </c>
      <c r="Z2" s="57"/>
      <c r="AA2" s="57"/>
      <c r="AB2" s="58"/>
      <c r="AC2" s="9"/>
      <c r="AD2" s="9"/>
    </row>
    <row r="3" spans="1:36" s="2" customFormat="1" ht="23.25" customHeight="1" x14ac:dyDescent="0.15">
      <c r="A3" s="56" t="s">
        <v>25</v>
      </c>
      <c r="B3" s="57"/>
      <c r="C3" s="57"/>
      <c r="D3" s="58"/>
      <c r="E3" s="56" t="s">
        <v>103</v>
      </c>
      <c r="F3" s="57"/>
      <c r="G3" s="57"/>
      <c r="H3" s="58"/>
      <c r="I3" s="56" t="s">
        <v>27</v>
      </c>
      <c r="J3" s="57"/>
      <c r="K3" s="57"/>
      <c r="L3" s="58"/>
      <c r="M3" s="56" t="s">
        <v>29</v>
      </c>
      <c r="N3" s="57"/>
      <c r="O3" s="57"/>
      <c r="P3" s="58"/>
      <c r="Q3" s="56" t="s">
        <v>30</v>
      </c>
      <c r="R3" s="57"/>
      <c r="S3" s="57"/>
      <c r="T3" s="58"/>
      <c r="U3" s="56" t="s">
        <v>53</v>
      </c>
      <c r="V3" s="57"/>
      <c r="W3" s="57"/>
      <c r="X3" s="58"/>
      <c r="Y3" s="56" t="s">
        <v>48</v>
      </c>
      <c r="Z3" s="57"/>
      <c r="AA3" s="57"/>
      <c r="AB3" s="58"/>
      <c r="AC3" s="9"/>
      <c r="AD3" s="9"/>
    </row>
    <row r="4" spans="1:36" s="3" customFormat="1" ht="24.75" customHeight="1" x14ac:dyDescent="0.15">
      <c r="A4" s="15" t="s">
        <v>0</v>
      </c>
      <c r="B4" s="26" t="s">
        <v>45</v>
      </c>
      <c r="C4" s="26" t="s">
        <v>43</v>
      </c>
      <c r="D4" s="26" t="s">
        <v>44</v>
      </c>
      <c r="E4" s="15" t="s">
        <v>15</v>
      </c>
      <c r="F4" s="26" t="s">
        <v>46</v>
      </c>
      <c r="G4" s="26" t="s">
        <v>43</v>
      </c>
      <c r="H4" s="26" t="s">
        <v>44</v>
      </c>
      <c r="I4" s="15" t="s">
        <v>0</v>
      </c>
      <c r="J4" s="26" t="s">
        <v>45</v>
      </c>
      <c r="K4" s="26" t="s">
        <v>43</v>
      </c>
      <c r="L4" s="26" t="s">
        <v>44</v>
      </c>
      <c r="M4" s="15" t="s">
        <v>0</v>
      </c>
      <c r="N4" s="26" t="s">
        <v>46</v>
      </c>
      <c r="O4" s="26" t="s">
        <v>43</v>
      </c>
      <c r="P4" s="26" t="s">
        <v>44</v>
      </c>
      <c r="Q4" s="15" t="s">
        <v>0</v>
      </c>
      <c r="R4" s="26" t="s">
        <v>46</v>
      </c>
      <c r="S4" s="26" t="s">
        <v>43</v>
      </c>
      <c r="T4" s="26" t="s">
        <v>44</v>
      </c>
      <c r="U4" s="15" t="s">
        <v>0</v>
      </c>
      <c r="V4" s="26" t="s">
        <v>46</v>
      </c>
      <c r="W4" s="26" t="s">
        <v>43</v>
      </c>
      <c r="X4" s="26" t="s">
        <v>44</v>
      </c>
      <c r="Y4" s="15" t="s">
        <v>0</v>
      </c>
      <c r="Z4" s="26" t="s">
        <v>46</v>
      </c>
      <c r="AA4" s="26" t="s">
        <v>43</v>
      </c>
      <c r="AB4" s="26" t="s">
        <v>44</v>
      </c>
      <c r="AC4" s="7"/>
      <c r="AD4" s="7"/>
    </row>
    <row r="5" spans="1:36" s="3" customFormat="1" ht="60.75" customHeight="1" x14ac:dyDescent="0.15">
      <c r="A5" s="30" t="s">
        <v>50</v>
      </c>
      <c r="B5" s="32"/>
      <c r="C5" s="68">
        <v>0.7</v>
      </c>
      <c r="D5" s="29">
        <f>B5*C5</f>
        <v>0</v>
      </c>
      <c r="E5" s="40" t="s">
        <v>104</v>
      </c>
      <c r="F5" s="32"/>
      <c r="G5" s="68">
        <v>0.7</v>
      </c>
      <c r="H5" s="29">
        <f>F5*G5</f>
        <v>0</v>
      </c>
      <c r="I5" s="40" t="s">
        <v>51</v>
      </c>
      <c r="J5" s="32"/>
      <c r="K5" s="68">
        <v>0.7</v>
      </c>
      <c r="L5" s="29">
        <f>J5*K5</f>
        <v>0</v>
      </c>
      <c r="M5" s="40" t="s">
        <v>52</v>
      </c>
      <c r="N5" s="32"/>
      <c r="O5" s="68">
        <v>0.7</v>
      </c>
      <c r="P5" s="29">
        <f>N5*O5</f>
        <v>0</v>
      </c>
      <c r="Q5" s="21" t="s">
        <v>52</v>
      </c>
      <c r="R5" s="32"/>
      <c r="S5" s="68">
        <v>0.7</v>
      </c>
      <c r="T5" s="29">
        <f>R5*S5</f>
        <v>0</v>
      </c>
      <c r="U5" s="21" t="s">
        <v>54</v>
      </c>
      <c r="V5" s="32"/>
      <c r="W5" s="68">
        <v>0.7</v>
      </c>
      <c r="X5" s="29">
        <f>V5*W5</f>
        <v>0</v>
      </c>
      <c r="Y5" s="41" t="s">
        <v>64</v>
      </c>
      <c r="Z5" s="31"/>
      <c r="AA5" s="64">
        <v>0.7</v>
      </c>
      <c r="AB5" s="28">
        <f>Z5*AA5</f>
        <v>0</v>
      </c>
      <c r="AC5" s="7"/>
      <c r="AD5" s="7"/>
    </row>
    <row r="6" spans="1:36" s="3" customFormat="1" ht="24.75" customHeight="1" x14ac:dyDescent="0.15">
      <c r="A6" s="18" t="s">
        <v>21</v>
      </c>
      <c r="B6" s="16"/>
      <c r="C6" s="69"/>
      <c r="D6" s="15">
        <f>B6*C5</f>
        <v>0</v>
      </c>
      <c r="E6" s="18" t="s">
        <v>1</v>
      </c>
      <c r="F6" s="16"/>
      <c r="G6" s="69"/>
      <c r="H6" s="15">
        <f>F6*G5</f>
        <v>0</v>
      </c>
      <c r="I6" s="18" t="s">
        <v>1</v>
      </c>
      <c r="J6" s="16"/>
      <c r="K6" s="69"/>
      <c r="L6" s="15">
        <f>J6*K5</f>
        <v>0</v>
      </c>
      <c r="M6" s="18" t="s">
        <v>1</v>
      </c>
      <c r="N6" s="16"/>
      <c r="O6" s="69"/>
      <c r="P6" s="15">
        <f>N6*O5</f>
        <v>0</v>
      </c>
      <c r="Q6" s="19" t="s">
        <v>21</v>
      </c>
      <c r="R6" s="16"/>
      <c r="S6" s="69"/>
      <c r="T6" s="15">
        <f>R6*S5</f>
        <v>0</v>
      </c>
      <c r="U6" s="19" t="s">
        <v>1</v>
      </c>
      <c r="V6" s="16"/>
      <c r="W6" s="69"/>
      <c r="X6" s="15">
        <f>V6*W5</f>
        <v>0</v>
      </c>
      <c r="Y6" s="19" t="s">
        <v>21</v>
      </c>
      <c r="Z6" s="16"/>
      <c r="AA6" s="65"/>
      <c r="AB6" s="6">
        <f>Z6*AA5</f>
        <v>0</v>
      </c>
      <c r="AC6" s="7"/>
      <c r="AD6" s="7"/>
    </row>
    <row r="7" spans="1:36" s="3" customFormat="1" ht="24.75" customHeight="1" x14ac:dyDescent="0.15">
      <c r="A7" s="18" t="s">
        <v>2</v>
      </c>
      <c r="B7" s="16"/>
      <c r="C7" s="69"/>
      <c r="D7" s="15">
        <f>B7*C5</f>
        <v>0</v>
      </c>
      <c r="E7" s="18" t="s">
        <v>2</v>
      </c>
      <c r="F7" s="16"/>
      <c r="G7" s="69"/>
      <c r="H7" s="15">
        <f>F7*G5</f>
        <v>0</v>
      </c>
      <c r="I7" s="18" t="s">
        <v>2</v>
      </c>
      <c r="J7" s="16"/>
      <c r="K7" s="69"/>
      <c r="L7" s="15">
        <f>J7*K5</f>
        <v>0</v>
      </c>
      <c r="M7" s="18" t="s">
        <v>2</v>
      </c>
      <c r="N7" s="16"/>
      <c r="O7" s="69"/>
      <c r="P7" s="15">
        <f>N7*O5</f>
        <v>0</v>
      </c>
      <c r="Q7" s="19" t="s">
        <v>2</v>
      </c>
      <c r="R7" s="16"/>
      <c r="S7" s="69"/>
      <c r="T7" s="15">
        <f>R7*S5</f>
        <v>0</v>
      </c>
      <c r="U7" s="19" t="s">
        <v>2</v>
      </c>
      <c r="V7" s="16"/>
      <c r="W7" s="69"/>
      <c r="X7" s="15">
        <f>V7*W5</f>
        <v>0</v>
      </c>
      <c r="Y7" s="19" t="s">
        <v>2</v>
      </c>
      <c r="Z7" s="16"/>
      <c r="AA7" s="65"/>
      <c r="AB7" s="6">
        <f>Z7*AA5</f>
        <v>0</v>
      </c>
      <c r="AC7" s="7"/>
      <c r="AD7" s="7"/>
    </row>
    <row r="8" spans="1:36" s="3" customFormat="1" ht="24.75" customHeight="1" x14ac:dyDescent="0.15">
      <c r="A8" s="18" t="s">
        <v>31</v>
      </c>
      <c r="B8" s="16"/>
      <c r="C8" s="69"/>
      <c r="D8" s="15">
        <f>B8*C5</f>
        <v>0</v>
      </c>
      <c r="E8" s="18" t="s">
        <v>31</v>
      </c>
      <c r="F8" s="16"/>
      <c r="G8" s="69"/>
      <c r="H8" s="15">
        <f>F8*G5</f>
        <v>0</v>
      </c>
      <c r="I8" s="18" t="s">
        <v>31</v>
      </c>
      <c r="J8" s="16"/>
      <c r="K8" s="69"/>
      <c r="L8" s="15">
        <f>J8*K5</f>
        <v>0</v>
      </c>
      <c r="M8" s="18" t="s">
        <v>31</v>
      </c>
      <c r="N8" s="16"/>
      <c r="O8" s="69"/>
      <c r="P8" s="15">
        <f>N8*O5</f>
        <v>0</v>
      </c>
      <c r="Q8" s="19" t="s">
        <v>4</v>
      </c>
      <c r="R8" s="16"/>
      <c r="S8" s="69"/>
      <c r="T8" s="15">
        <f>R8*S5</f>
        <v>0</v>
      </c>
      <c r="U8" s="19" t="s">
        <v>31</v>
      </c>
      <c r="V8" s="16"/>
      <c r="W8" s="69"/>
      <c r="X8" s="15">
        <f>V8*W5</f>
        <v>0</v>
      </c>
      <c r="Y8" s="19" t="s">
        <v>5</v>
      </c>
      <c r="Z8" s="16"/>
      <c r="AA8" s="65"/>
      <c r="AB8" s="6">
        <f>Z8*AA5</f>
        <v>0</v>
      </c>
      <c r="AC8" s="7"/>
      <c r="AD8" s="7"/>
    </row>
    <row r="9" spans="1:36" s="3" customFormat="1" ht="25.5" customHeight="1" x14ac:dyDescent="0.15">
      <c r="A9" s="18" t="s">
        <v>32</v>
      </c>
      <c r="B9" s="16"/>
      <c r="C9" s="69"/>
      <c r="D9" s="15">
        <f>B9*C5</f>
        <v>0</v>
      </c>
      <c r="E9" s="18" t="s">
        <v>32</v>
      </c>
      <c r="F9" s="16"/>
      <c r="G9" s="69"/>
      <c r="H9" s="15">
        <f>F9*G5</f>
        <v>0</v>
      </c>
      <c r="I9" s="18" t="s">
        <v>32</v>
      </c>
      <c r="J9" s="16"/>
      <c r="K9" s="69"/>
      <c r="L9" s="15">
        <f>J9*K5</f>
        <v>0</v>
      </c>
      <c r="M9" s="18" t="s">
        <v>32</v>
      </c>
      <c r="N9" s="16"/>
      <c r="O9" s="69"/>
      <c r="P9" s="15">
        <f>N9*O5</f>
        <v>0</v>
      </c>
      <c r="Q9" s="19" t="s">
        <v>69</v>
      </c>
      <c r="R9" s="16"/>
      <c r="S9" s="69"/>
      <c r="T9" s="15">
        <f>R9*S5</f>
        <v>0</v>
      </c>
      <c r="U9" s="19" t="s">
        <v>32</v>
      </c>
      <c r="V9" s="16"/>
      <c r="W9" s="69"/>
      <c r="X9" s="15">
        <f>V9*W5</f>
        <v>0</v>
      </c>
      <c r="Y9" s="19" t="s">
        <v>32</v>
      </c>
      <c r="Z9" s="16"/>
      <c r="AA9" s="65"/>
      <c r="AB9" s="6">
        <f>Z9*AA5</f>
        <v>0</v>
      </c>
      <c r="AC9" s="7"/>
      <c r="AD9" s="7"/>
    </row>
    <row r="10" spans="1:36" s="3" customFormat="1" ht="37.5" customHeight="1" x14ac:dyDescent="0.15">
      <c r="A10" s="18" t="s">
        <v>89</v>
      </c>
      <c r="B10" s="16"/>
      <c r="C10" s="69"/>
      <c r="D10" s="15">
        <f>B10*C5</f>
        <v>0</v>
      </c>
      <c r="E10" s="18" t="s">
        <v>90</v>
      </c>
      <c r="F10" s="16"/>
      <c r="G10" s="69"/>
      <c r="H10" s="15">
        <f>F10*G5</f>
        <v>0</v>
      </c>
      <c r="I10" s="18" t="s">
        <v>89</v>
      </c>
      <c r="J10" s="16"/>
      <c r="K10" s="69"/>
      <c r="L10" s="15">
        <f>J10*K5</f>
        <v>0</v>
      </c>
      <c r="M10" s="18" t="s">
        <v>90</v>
      </c>
      <c r="N10" s="16"/>
      <c r="O10" s="69"/>
      <c r="P10" s="15">
        <f>N10*O5</f>
        <v>0</v>
      </c>
      <c r="Q10" s="19" t="s">
        <v>91</v>
      </c>
      <c r="R10" s="17"/>
      <c r="S10" s="69"/>
      <c r="T10" s="15">
        <f>R10*S5</f>
        <v>0</v>
      </c>
      <c r="U10" s="19" t="s">
        <v>92</v>
      </c>
      <c r="V10" s="16"/>
      <c r="W10" s="69"/>
      <c r="X10" s="15">
        <f>V10*W5</f>
        <v>0</v>
      </c>
      <c r="Y10" s="19" t="s">
        <v>22</v>
      </c>
      <c r="Z10" s="16"/>
      <c r="AA10" s="65"/>
      <c r="AB10" s="6">
        <f>Z10*AA5</f>
        <v>0</v>
      </c>
      <c r="AC10" s="7"/>
      <c r="AD10" s="7"/>
    </row>
    <row r="11" spans="1:36" s="3" customFormat="1" ht="24.75" customHeight="1" x14ac:dyDescent="0.15">
      <c r="A11" s="18" t="s">
        <v>88</v>
      </c>
      <c r="B11" s="16"/>
      <c r="C11" s="69"/>
      <c r="D11" s="15">
        <f>B11*C5</f>
        <v>0</v>
      </c>
      <c r="E11" s="18" t="s">
        <v>88</v>
      </c>
      <c r="F11" s="16"/>
      <c r="G11" s="69"/>
      <c r="H11" s="15">
        <f>F11*G5</f>
        <v>0</v>
      </c>
      <c r="I11" s="18" t="s">
        <v>88</v>
      </c>
      <c r="J11" s="16"/>
      <c r="K11" s="69"/>
      <c r="L11" s="15">
        <f>J11*K5</f>
        <v>0</v>
      </c>
      <c r="M11" s="18" t="s">
        <v>88</v>
      </c>
      <c r="N11" s="16"/>
      <c r="O11" s="69"/>
      <c r="P11" s="15">
        <f>N11*O5</f>
        <v>0</v>
      </c>
      <c r="Q11" s="19" t="s">
        <v>88</v>
      </c>
      <c r="R11" s="17"/>
      <c r="S11" s="69"/>
      <c r="T11" s="15">
        <f>R11*S5</f>
        <v>0</v>
      </c>
      <c r="U11" s="19" t="s">
        <v>88</v>
      </c>
      <c r="V11" s="16"/>
      <c r="W11" s="69"/>
      <c r="X11" s="15">
        <f>V11*W5</f>
        <v>0</v>
      </c>
      <c r="Y11" s="19" t="s">
        <v>93</v>
      </c>
      <c r="Z11" s="16"/>
      <c r="AA11" s="65"/>
      <c r="AB11" s="6">
        <f>Z11*AA5</f>
        <v>0</v>
      </c>
      <c r="AC11" s="7"/>
      <c r="AD11" s="7"/>
    </row>
    <row r="12" spans="1:36" s="3" customFormat="1" ht="24.75" customHeight="1" x14ac:dyDescent="0.15">
      <c r="A12" s="18" t="s">
        <v>87</v>
      </c>
      <c r="B12" s="16"/>
      <c r="C12" s="69"/>
      <c r="D12" s="15">
        <f>B12*C5</f>
        <v>0</v>
      </c>
      <c r="E12" s="18" t="s">
        <v>87</v>
      </c>
      <c r="F12" s="16"/>
      <c r="G12" s="69"/>
      <c r="H12" s="15">
        <f>F12*G5</f>
        <v>0</v>
      </c>
      <c r="I12" s="18" t="s">
        <v>87</v>
      </c>
      <c r="J12" s="16"/>
      <c r="K12" s="69"/>
      <c r="L12" s="15">
        <f>J12*K5</f>
        <v>0</v>
      </c>
      <c r="M12" s="18" t="s">
        <v>18</v>
      </c>
      <c r="N12" s="16"/>
      <c r="O12" s="69"/>
      <c r="P12" s="15">
        <f>N12*O5</f>
        <v>0</v>
      </c>
      <c r="Q12" s="19" t="s">
        <v>3</v>
      </c>
      <c r="R12" s="16"/>
      <c r="S12" s="69"/>
      <c r="T12" s="15">
        <f>R12*S5</f>
        <v>0</v>
      </c>
      <c r="U12" s="19" t="s">
        <v>18</v>
      </c>
      <c r="V12" s="16"/>
      <c r="W12" s="69"/>
      <c r="X12" s="15">
        <f>V12*W5</f>
        <v>0</v>
      </c>
      <c r="Y12" s="20" t="s">
        <v>74</v>
      </c>
      <c r="Z12" s="16">
        <v>0</v>
      </c>
      <c r="AA12" s="65"/>
      <c r="AB12" s="6">
        <v>0</v>
      </c>
      <c r="AC12" s="7"/>
      <c r="AD12" s="7"/>
    </row>
    <row r="13" spans="1:36" s="3" customFormat="1" ht="24.75" customHeight="1" x14ac:dyDescent="0.15">
      <c r="A13" s="18" t="s">
        <v>33</v>
      </c>
      <c r="B13" s="16"/>
      <c r="C13" s="69"/>
      <c r="D13" s="15">
        <f>B13*C5</f>
        <v>0</v>
      </c>
      <c r="E13" s="18" t="s">
        <v>33</v>
      </c>
      <c r="F13" s="16"/>
      <c r="G13" s="69"/>
      <c r="H13" s="15">
        <f>F13*G5</f>
        <v>0</v>
      </c>
      <c r="I13" s="18" t="s">
        <v>33</v>
      </c>
      <c r="J13" s="16"/>
      <c r="K13" s="69"/>
      <c r="L13" s="15">
        <f>J13*K5</f>
        <v>0</v>
      </c>
      <c r="M13" s="18" t="s">
        <v>33</v>
      </c>
      <c r="N13" s="16"/>
      <c r="O13" s="69"/>
      <c r="P13" s="15">
        <f>N13*O5</f>
        <v>0</v>
      </c>
      <c r="Q13" s="19" t="s">
        <v>33</v>
      </c>
      <c r="R13" s="16"/>
      <c r="S13" s="69"/>
      <c r="T13" s="15">
        <f>R13*S5</f>
        <v>0</v>
      </c>
      <c r="U13" s="19" t="s">
        <v>33</v>
      </c>
      <c r="V13" s="16"/>
      <c r="W13" s="69"/>
      <c r="X13" s="15">
        <f>V13*W5</f>
        <v>0</v>
      </c>
      <c r="Y13" s="20" t="s">
        <v>74</v>
      </c>
      <c r="Z13" s="16">
        <v>0</v>
      </c>
      <c r="AA13" s="65"/>
      <c r="AB13" s="6">
        <v>0</v>
      </c>
      <c r="AC13" s="7"/>
      <c r="AD13" s="7"/>
    </row>
    <row r="14" spans="1:36" s="3" customFormat="1" ht="53.25" customHeight="1" x14ac:dyDescent="0.15">
      <c r="A14" s="38" t="s">
        <v>95</v>
      </c>
      <c r="B14" s="24"/>
      <c r="C14" s="70"/>
      <c r="D14" s="22">
        <f>B14*C5</f>
        <v>0</v>
      </c>
      <c r="E14" s="25" t="s">
        <v>94</v>
      </c>
      <c r="F14" s="24"/>
      <c r="G14" s="70"/>
      <c r="H14" s="38">
        <f>F14*G5</f>
        <v>0</v>
      </c>
      <c r="I14" s="25" t="s">
        <v>96</v>
      </c>
      <c r="J14" s="24"/>
      <c r="K14" s="70"/>
      <c r="L14" s="22">
        <f>J14*K5</f>
        <v>0</v>
      </c>
      <c r="M14" s="38" t="s">
        <v>97</v>
      </c>
      <c r="N14" s="24"/>
      <c r="O14" s="70"/>
      <c r="P14" s="22">
        <f>N14*O5</f>
        <v>0</v>
      </c>
      <c r="Q14" s="23" t="s">
        <v>101</v>
      </c>
      <c r="R14" s="24"/>
      <c r="S14" s="70"/>
      <c r="T14" s="22">
        <f>R14*S5</f>
        <v>0</v>
      </c>
      <c r="U14" s="25" t="s">
        <v>98</v>
      </c>
      <c r="V14" s="24"/>
      <c r="W14" s="70"/>
      <c r="X14" s="22">
        <f>V14*W5</f>
        <v>0</v>
      </c>
      <c r="Y14" s="33" t="s">
        <v>102</v>
      </c>
      <c r="Z14" s="24"/>
      <c r="AA14" s="66"/>
      <c r="AB14" s="6">
        <f>Z14*AA5</f>
        <v>0</v>
      </c>
      <c r="AC14" s="7"/>
      <c r="AD14" s="7"/>
    </row>
    <row r="15" spans="1:36" s="3" customFormat="1" ht="24.75" customHeight="1" x14ac:dyDescent="0.15">
      <c r="A15" s="18" t="s">
        <v>34</v>
      </c>
      <c r="B15" s="16"/>
      <c r="C15" s="55">
        <v>0.3</v>
      </c>
      <c r="D15" s="15">
        <f>B15*C15</f>
        <v>0</v>
      </c>
      <c r="E15" s="18" t="s">
        <v>34</v>
      </c>
      <c r="F15" s="16"/>
      <c r="G15" s="55">
        <v>0.3</v>
      </c>
      <c r="H15" s="15">
        <f>F15*G15</f>
        <v>0</v>
      </c>
      <c r="I15" s="18" t="s">
        <v>34</v>
      </c>
      <c r="J15" s="16"/>
      <c r="K15" s="55">
        <v>0.3</v>
      </c>
      <c r="L15" s="15">
        <f>J15*K15</f>
        <v>0</v>
      </c>
      <c r="M15" s="18" t="s">
        <v>34</v>
      </c>
      <c r="N15" s="16"/>
      <c r="O15" s="55">
        <v>0.3</v>
      </c>
      <c r="P15" s="15">
        <f>N15*O15</f>
        <v>0</v>
      </c>
      <c r="Q15" s="19" t="s">
        <v>11</v>
      </c>
      <c r="R15" s="16"/>
      <c r="S15" s="74">
        <v>0.3</v>
      </c>
      <c r="T15" s="15">
        <f>R15*S15</f>
        <v>0</v>
      </c>
      <c r="U15" s="19" t="s">
        <v>34</v>
      </c>
      <c r="V15" s="16"/>
      <c r="W15" s="55">
        <v>0.3</v>
      </c>
      <c r="X15" s="15">
        <f>V15*W15</f>
        <v>0</v>
      </c>
      <c r="Y15" s="19" t="s">
        <v>11</v>
      </c>
      <c r="Z15" s="16"/>
      <c r="AA15" s="71">
        <v>0.3</v>
      </c>
      <c r="AB15" s="6">
        <f>Z15*AA15</f>
        <v>0</v>
      </c>
      <c r="AC15" s="7"/>
      <c r="AD15" s="7"/>
    </row>
    <row r="16" spans="1:36" s="3" customFormat="1" ht="24.75" customHeight="1" x14ac:dyDescent="0.15">
      <c r="A16" s="18" t="s">
        <v>35</v>
      </c>
      <c r="B16" s="16"/>
      <c r="C16" s="55"/>
      <c r="D16" s="15">
        <f>B16*C15</f>
        <v>0</v>
      </c>
      <c r="E16" s="18" t="s">
        <v>35</v>
      </c>
      <c r="F16" s="16"/>
      <c r="G16" s="55"/>
      <c r="H16" s="15">
        <f>F16*G15</f>
        <v>0</v>
      </c>
      <c r="I16" s="18" t="s">
        <v>35</v>
      </c>
      <c r="J16" s="16"/>
      <c r="K16" s="55"/>
      <c r="L16" s="15">
        <f>J16*K15</f>
        <v>0</v>
      </c>
      <c r="M16" s="18" t="s">
        <v>35</v>
      </c>
      <c r="N16" s="16"/>
      <c r="O16" s="55"/>
      <c r="P16" s="15">
        <f>N16*O15</f>
        <v>0</v>
      </c>
      <c r="Q16" s="19" t="s">
        <v>10</v>
      </c>
      <c r="R16" s="16"/>
      <c r="S16" s="74"/>
      <c r="T16" s="15">
        <f>R16*S15</f>
        <v>0</v>
      </c>
      <c r="U16" s="19" t="s">
        <v>35</v>
      </c>
      <c r="V16" s="16"/>
      <c r="W16" s="55"/>
      <c r="X16" s="15">
        <f>V16*W15</f>
        <v>0</v>
      </c>
      <c r="Y16" s="19" t="s">
        <v>70</v>
      </c>
      <c r="Z16" s="16"/>
      <c r="AA16" s="72"/>
      <c r="AB16" s="6">
        <f>Z16*AA15</f>
        <v>0</v>
      </c>
      <c r="AC16" s="7"/>
      <c r="AD16" s="7"/>
    </row>
    <row r="17" spans="1:30" s="3" customFormat="1" ht="24.75" customHeight="1" x14ac:dyDescent="0.15">
      <c r="A17" s="18" t="s">
        <v>17</v>
      </c>
      <c r="B17" s="16"/>
      <c r="C17" s="55"/>
      <c r="D17" s="15">
        <f>B17*C15</f>
        <v>0</v>
      </c>
      <c r="E17" s="18" t="s">
        <v>40</v>
      </c>
      <c r="F17" s="16"/>
      <c r="G17" s="55"/>
      <c r="H17" s="15">
        <f>F17*G15</f>
        <v>0</v>
      </c>
      <c r="I17" s="18" t="s">
        <v>40</v>
      </c>
      <c r="J17" s="16"/>
      <c r="K17" s="55"/>
      <c r="L17" s="15">
        <f>J17*K15</f>
        <v>0</v>
      </c>
      <c r="M17" s="18" t="s">
        <v>17</v>
      </c>
      <c r="N17" s="16"/>
      <c r="O17" s="55"/>
      <c r="P17" s="15">
        <f>N17*O15</f>
        <v>0</v>
      </c>
      <c r="Q17" s="19" t="s">
        <v>39</v>
      </c>
      <c r="R17" s="16"/>
      <c r="S17" s="74"/>
      <c r="T17" s="15">
        <f>R17*S15</f>
        <v>0</v>
      </c>
      <c r="U17" s="19" t="s">
        <v>17</v>
      </c>
      <c r="V17" s="16"/>
      <c r="W17" s="55"/>
      <c r="X17" s="15">
        <f>V17*W15</f>
        <v>0</v>
      </c>
      <c r="Y17" s="19" t="s">
        <v>75</v>
      </c>
      <c r="Z17" s="16"/>
      <c r="AA17" s="72"/>
      <c r="AB17" s="6">
        <f>Z17*AA15</f>
        <v>0</v>
      </c>
      <c r="AC17" s="7"/>
      <c r="AD17" s="7"/>
    </row>
    <row r="18" spans="1:30" s="3" customFormat="1" ht="24.75" customHeight="1" x14ac:dyDescent="0.15">
      <c r="A18" s="18" t="s">
        <v>20</v>
      </c>
      <c r="B18" s="16"/>
      <c r="C18" s="55"/>
      <c r="D18" s="15">
        <f>B18*C15</f>
        <v>0</v>
      </c>
      <c r="E18" s="18" t="s">
        <v>20</v>
      </c>
      <c r="F18" s="16"/>
      <c r="G18" s="55"/>
      <c r="H18" s="15">
        <f>F18*G15</f>
        <v>0</v>
      </c>
      <c r="I18" s="18" t="s">
        <v>20</v>
      </c>
      <c r="J18" s="16"/>
      <c r="K18" s="55"/>
      <c r="L18" s="15">
        <f>J18*K15</f>
        <v>0</v>
      </c>
      <c r="M18" s="18" t="s">
        <v>20</v>
      </c>
      <c r="N18" s="16"/>
      <c r="O18" s="55"/>
      <c r="P18" s="15">
        <f>N18*O15</f>
        <v>0</v>
      </c>
      <c r="Q18" s="19" t="s">
        <v>13</v>
      </c>
      <c r="R18" s="16"/>
      <c r="S18" s="74"/>
      <c r="T18" s="15">
        <f>R18*S15</f>
        <v>0</v>
      </c>
      <c r="U18" s="19" t="s">
        <v>20</v>
      </c>
      <c r="V18" s="16"/>
      <c r="W18" s="55"/>
      <c r="X18" s="15">
        <f>V18*W15</f>
        <v>0</v>
      </c>
      <c r="Y18" s="19" t="s">
        <v>20</v>
      </c>
      <c r="Z18" s="16"/>
      <c r="AA18" s="72"/>
      <c r="AB18" s="6">
        <f>Z18*AA15</f>
        <v>0</v>
      </c>
      <c r="AC18" s="7"/>
      <c r="AD18" s="7"/>
    </row>
    <row r="19" spans="1:30" s="3" customFormat="1" ht="24.75" customHeight="1" x14ac:dyDescent="0.15">
      <c r="A19" s="18" t="s">
        <v>16</v>
      </c>
      <c r="B19" s="16"/>
      <c r="C19" s="55"/>
      <c r="D19" s="15">
        <f>B19*C15</f>
        <v>0</v>
      </c>
      <c r="E19" s="18" t="s">
        <v>16</v>
      </c>
      <c r="F19" s="16"/>
      <c r="G19" s="55"/>
      <c r="H19" s="15">
        <f>F19*G15</f>
        <v>0</v>
      </c>
      <c r="I19" s="18" t="s">
        <v>16</v>
      </c>
      <c r="J19" s="16"/>
      <c r="K19" s="55"/>
      <c r="L19" s="15">
        <f>J19*K15</f>
        <v>0</v>
      </c>
      <c r="M19" s="18" t="s">
        <v>16</v>
      </c>
      <c r="N19" s="16"/>
      <c r="O19" s="55"/>
      <c r="P19" s="15">
        <f>N19*O15</f>
        <v>0</v>
      </c>
      <c r="Q19" s="19" t="s">
        <v>16</v>
      </c>
      <c r="R19" s="16"/>
      <c r="S19" s="74"/>
      <c r="T19" s="15">
        <f>R19*S15</f>
        <v>0</v>
      </c>
      <c r="U19" s="19" t="s">
        <v>16</v>
      </c>
      <c r="V19" s="16"/>
      <c r="W19" s="55"/>
      <c r="X19" s="15">
        <f>V19*W15</f>
        <v>0</v>
      </c>
      <c r="Y19" s="19" t="s">
        <v>76</v>
      </c>
      <c r="Z19" s="16"/>
      <c r="AA19" s="72"/>
      <c r="AB19" s="6">
        <f>Z19*AA15</f>
        <v>0</v>
      </c>
      <c r="AC19" s="7"/>
      <c r="AD19" s="7"/>
    </row>
    <row r="20" spans="1:30" s="3" customFormat="1" ht="24.75" customHeight="1" x14ac:dyDescent="0.15">
      <c r="A20" s="18" t="s">
        <v>19</v>
      </c>
      <c r="B20" s="16"/>
      <c r="C20" s="55"/>
      <c r="D20" s="15">
        <f>B20*C15</f>
        <v>0</v>
      </c>
      <c r="E20" s="18" t="s">
        <v>19</v>
      </c>
      <c r="F20" s="16"/>
      <c r="G20" s="55"/>
      <c r="H20" s="15">
        <f>F20*G15</f>
        <v>0</v>
      </c>
      <c r="I20" s="18" t="s">
        <v>19</v>
      </c>
      <c r="J20" s="16"/>
      <c r="K20" s="55"/>
      <c r="L20" s="15">
        <f>J20*K15</f>
        <v>0</v>
      </c>
      <c r="M20" s="18" t="s">
        <v>19</v>
      </c>
      <c r="N20" s="16"/>
      <c r="O20" s="55"/>
      <c r="P20" s="15">
        <f>N20*O15</f>
        <v>0</v>
      </c>
      <c r="Q20" s="19" t="s">
        <v>6</v>
      </c>
      <c r="R20" s="16"/>
      <c r="S20" s="74"/>
      <c r="T20" s="15">
        <f>R20*S15</f>
        <v>0</v>
      </c>
      <c r="U20" s="19" t="s">
        <v>19</v>
      </c>
      <c r="V20" s="16"/>
      <c r="W20" s="55"/>
      <c r="X20" s="15">
        <f>V20*W15</f>
        <v>0</v>
      </c>
      <c r="Y20" s="19" t="s">
        <v>6</v>
      </c>
      <c r="Z20" s="16"/>
      <c r="AA20" s="72"/>
      <c r="AB20" s="6">
        <f>Z20*AA15</f>
        <v>0</v>
      </c>
      <c r="AC20" s="7"/>
      <c r="AD20" s="7"/>
    </row>
    <row r="21" spans="1:30" s="3" customFormat="1" ht="24.75" customHeight="1" x14ac:dyDescent="0.15">
      <c r="A21" s="18" t="s">
        <v>36</v>
      </c>
      <c r="B21" s="16"/>
      <c r="C21" s="55"/>
      <c r="D21" s="15">
        <f>B21*C15</f>
        <v>0</v>
      </c>
      <c r="E21" s="18" t="s">
        <v>36</v>
      </c>
      <c r="F21" s="16"/>
      <c r="G21" s="55"/>
      <c r="H21" s="15">
        <f>F21*G15</f>
        <v>0</v>
      </c>
      <c r="I21" s="18" t="s">
        <v>36</v>
      </c>
      <c r="J21" s="16"/>
      <c r="K21" s="55"/>
      <c r="L21" s="15">
        <f>J21*K15</f>
        <v>0</v>
      </c>
      <c r="M21" s="18" t="s">
        <v>36</v>
      </c>
      <c r="N21" s="16"/>
      <c r="O21" s="55"/>
      <c r="P21" s="15">
        <f>N21*O15</f>
        <v>0</v>
      </c>
      <c r="Q21" s="19" t="s">
        <v>8</v>
      </c>
      <c r="R21" s="16"/>
      <c r="S21" s="74"/>
      <c r="T21" s="15">
        <f>R21*S15</f>
        <v>0</v>
      </c>
      <c r="U21" s="19" t="s">
        <v>36</v>
      </c>
      <c r="V21" s="16"/>
      <c r="W21" s="55"/>
      <c r="X21" s="15">
        <f>V21*W15</f>
        <v>0</v>
      </c>
      <c r="Y21" s="19" t="s">
        <v>7</v>
      </c>
      <c r="Z21" s="16"/>
      <c r="AA21" s="72"/>
      <c r="AB21" s="6">
        <f>Z21*AA15</f>
        <v>0</v>
      </c>
      <c r="AC21" s="7"/>
      <c r="AD21" s="7"/>
    </row>
    <row r="22" spans="1:30" s="3" customFormat="1" ht="29.25" customHeight="1" x14ac:dyDescent="0.15">
      <c r="A22" s="18" t="s">
        <v>37</v>
      </c>
      <c r="B22" s="16"/>
      <c r="C22" s="55"/>
      <c r="D22" s="15">
        <f>B22*C15</f>
        <v>0</v>
      </c>
      <c r="E22" s="18" t="s">
        <v>37</v>
      </c>
      <c r="F22" s="16"/>
      <c r="G22" s="55"/>
      <c r="H22" s="15">
        <f>F22*G15</f>
        <v>0</v>
      </c>
      <c r="I22" s="18" t="s">
        <v>37</v>
      </c>
      <c r="J22" s="16"/>
      <c r="K22" s="55"/>
      <c r="L22" s="15">
        <f>J22*K15</f>
        <v>0</v>
      </c>
      <c r="M22" s="18" t="s">
        <v>37</v>
      </c>
      <c r="N22" s="16"/>
      <c r="O22" s="55"/>
      <c r="P22" s="15">
        <f>N22*O15</f>
        <v>0</v>
      </c>
      <c r="Q22" s="19" t="s">
        <v>7</v>
      </c>
      <c r="R22" s="16"/>
      <c r="S22" s="74"/>
      <c r="T22" s="15">
        <f>R22*S15</f>
        <v>0</v>
      </c>
      <c r="U22" s="19" t="s">
        <v>37</v>
      </c>
      <c r="V22" s="16"/>
      <c r="W22" s="55"/>
      <c r="X22" s="15">
        <f>V22*W15</f>
        <v>0</v>
      </c>
      <c r="Y22" s="19" t="s">
        <v>36</v>
      </c>
      <c r="Z22" s="16"/>
      <c r="AA22" s="72"/>
      <c r="AB22" s="6">
        <f>Z22*AA15</f>
        <v>0</v>
      </c>
      <c r="AC22" s="7"/>
      <c r="AD22" s="7"/>
    </row>
    <row r="23" spans="1:30" s="3" customFormat="1" ht="24.75" customHeight="1" x14ac:dyDescent="0.15">
      <c r="A23" s="18" t="s">
        <v>38</v>
      </c>
      <c r="B23" s="16"/>
      <c r="C23" s="55"/>
      <c r="D23" s="15">
        <f>B23*C15</f>
        <v>0</v>
      </c>
      <c r="E23" s="18" t="s">
        <v>38</v>
      </c>
      <c r="F23" s="16"/>
      <c r="G23" s="55"/>
      <c r="H23" s="15">
        <f>F23*G15</f>
        <v>0</v>
      </c>
      <c r="I23" s="18" t="s">
        <v>38</v>
      </c>
      <c r="J23" s="16"/>
      <c r="K23" s="55"/>
      <c r="L23" s="15">
        <f>J23*K15</f>
        <v>0</v>
      </c>
      <c r="M23" s="18" t="s">
        <v>38</v>
      </c>
      <c r="N23" s="16"/>
      <c r="O23" s="55"/>
      <c r="P23" s="15">
        <f>N23*O15</f>
        <v>0</v>
      </c>
      <c r="Q23" s="19" t="s">
        <v>9</v>
      </c>
      <c r="R23" s="16"/>
      <c r="S23" s="74"/>
      <c r="T23" s="15">
        <f>R23*S15</f>
        <v>0</v>
      </c>
      <c r="U23" s="19" t="s">
        <v>38</v>
      </c>
      <c r="V23" s="16"/>
      <c r="W23" s="55"/>
      <c r="X23" s="15">
        <f>V23*W15</f>
        <v>0</v>
      </c>
      <c r="Y23" s="19" t="s">
        <v>38</v>
      </c>
      <c r="Z23" s="16"/>
      <c r="AA23" s="72"/>
      <c r="AB23" s="6">
        <f>Z23*AA15</f>
        <v>0</v>
      </c>
      <c r="AC23" s="7"/>
      <c r="AD23" s="7"/>
    </row>
    <row r="24" spans="1:30" s="3" customFormat="1" ht="24.75" customHeight="1" x14ac:dyDescent="0.15">
      <c r="A24" s="18" t="s">
        <v>41</v>
      </c>
      <c r="B24" s="16"/>
      <c r="C24" s="55"/>
      <c r="D24" s="15">
        <f>B24*C15</f>
        <v>0</v>
      </c>
      <c r="E24" s="18" t="s">
        <v>41</v>
      </c>
      <c r="F24" s="16"/>
      <c r="G24" s="55"/>
      <c r="H24" s="15">
        <f>F24*G15</f>
        <v>0</v>
      </c>
      <c r="I24" s="18" t="s">
        <v>41</v>
      </c>
      <c r="J24" s="16"/>
      <c r="K24" s="55"/>
      <c r="L24" s="15">
        <f>J24*K15</f>
        <v>0</v>
      </c>
      <c r="M24" s="18" t="s">
        <v>41</v>
      </c>
      <c r="N24" s="16"/>
      <c r="O24" s="55"/>
      <c r="P24" s="15">
        <f>N24*O15</f>
        <v>0</v>
      </c>
      <c r="Q24" s="19" t="s">
        <v>12</v>
      </c>
      <c r="R24" s="16"/>
      <c r="S24" s="74"/>
      <c r="T24" s="15">
        <f>R24*S15</f>
        <v>0</v>
      </c>
      <c r="U24" s="19" t="s">
        <v>41</v>
      </c>
      <c r="V24" s="16"/>
      <c r="W24" s="55"/>
      <c r="X24" s="15">
        <f>V24*W15</f>
        <v>0</v>
      </c>
      <c r="Y24" s="19" t="s">
        <v>77</v>
      </c>
      <c r="Z24" s="16"/>
      <c r="AA24" s="73"/>
      <c r="AB24" s="6">
        <f>Z24*AA15</f>
        <v>0</v>
      </c>
      <c r="AC24" s="7"/>
      <c r="AD24" s="7"/>
    </row>
    <row r="25" spans="1:30" s="3" customFormat="1" ht="24.75" customHeight="1" x14ac:dyDescent="0.15">
      <c r="A25" s="18" t="s">
        <v>42</v>
      </c>
      <c r="B25" s="16"/>
      <c r="C25" s="55"/>
      <c r="D25" s="15">
        <f>B25*C15</f>
        <v>0</v>
      </c>
      <c r="E25" s="18" t="s">
        <v>42</v>
      </c>
      <c r="F25" s="16"/>
      <c r="G25" s="55"/>
      <c r="H25" s="15">
        <f>F25*G15</f>
        <v>0</v>
      </c>
      <c r="I25" s="18" t="s">
        <v>42</v>
      </c>
      <c r="J25" s="16"/>
      <c r="K25" s="55"/>
      <c r="L25" s="15">
        <f>J25*K15</f>
        <v>0</v>
      </c>
      <c r="M25" s="18" t="s">
        <v>42</v>
      </c>
      <c r="N25" s="16"/>
      <c r="O25" s="55"/>
      <c r="P25" s="15">
        <f>N25*O15</f>
        <v>0</v>
      </c>
      <c r="Q25" s="19" t="s">
        <v>23</v>
      </c>
      <c r="R25" s="16"/>
      <c r="S25" s="74"/>
      <c r="T25" s="15">
        <f>R25*S15</f>
        <v>0</v>
      </c>
      <c r="U25" s="19" t="s">
        <v>42</v>
      </c>
      <c r="V25" s="16"/>
      <c r="W25" s="55"/>
      <c r="X25" s="15">
        <f>V25*W15</f>
        <v>0</v>
      </c>
      <c r="Y25" s="19" t="s">
        <v>78</v>
      </c>
      <c r="Z25" s="15"/>
      <c r="AA25" s="13"/>
      <c r="AB25" s="6">
        <f>SUM(AB5:AB24)</f>
        <v>0</v>
      </c>
      <c r="AC25" s="7"/>
      <c r="AD25" s="7"/>
    </row>
    <row r="26" spans="1:30" s="3" customFormat="1" ht="24.75" customHeight="1" x14ac:dyDescent="0.15">
      <c r="A26" s="14" t="s">
        <v>55</v>
      </c>
      <c r="B26" s="15"/>
      <c r="C26" s="10"/>
      <c r="D26" s="15">
        <f>SUM(D5:D25)</f>
        <v>0</v>
      </c>
      <c r="E26" s="14" t="s">
        <v>71</v>
      </c>
      <c r="F26" s="15"/>
      <c r="G26" s="15"/>
      <c r="H26" s="15">
        <f>SUM(H5:H25)</f>
        <v>0</v>
      </c>
      <c r="I26" s="15" t="s">
        <v>14</v>
      </c>
      <c r="J26" s="15"/>
      <c r="K26" s="15"/>
      <c r="L26" s="15">
        <f>SUM(L5:L25)</f>
        <v>0</v>
      </c>
      <c r="M26" s="14" t="s">
        <v>71</v>
      </c>
      <c r="N26" s="15"/>
      <c r="O26" s="15"/>
      <c r="P26" s="15">
        <f>SUM(P5:P25)</f>
        <v>0</v>
      </c>
      <c r="Q26" s="14" t="s">
        <v>14</v>
      </c>
      <c r="R26" s="14"/>
      <c r="S26" s="14"/>
      <c r="T26" s="15">
        <f>SUM(T5:T25)</f>
        <v>0</v>
      </c>
      <c r="U26" s="19" t="s">
        <v>39</v>
      </c>
      <c r="V26" s="16"/>
      <c r="W26" s="55"/>
      <c r="X26" s="15">
        <f>V26*W15</f>
        <v>0</v>
      </c>
      <c r="Y26" s="19"/>
      <c r="Z26" s="15"/>
      <c r="AA26" s="13"/>
      <c r="AB26" s="6"/>
      <c r="AC26" s="7"/>
      <c r="AD26" s="7"/>
    </row>
    <row r="27" spans="1:30" s="3" customFormat="1" ht="24.75" customHeight="1" x14ac:dyDescent="0.15">
      <c r="A27" s="14"/>
      <c r="B27" s="15"/>
      <c r="C27" s="10"/>
      <c r="D27" s="15"/>
      <c r="E27" s="14"/>
      <c r="F27" s="15"/>
      <c r="G27" s="15"/>
      <c r="H27" s="15"/>
      <c r="I27" s="14"/>
      <c r="J27" s="15"/>
      <c r="K27" s="15"/>
      <c r="L27" s="15"/>
      <c r="M27" s="14"/>
      <c r="N27" s="15"/>
      <c r="O27" s="15"/>
      <c r="P27" s="15"/>
      <c r="Q27" s="15"/>
      <c r="R27" s="14"/>
      <c r="S27" s="15"/>
      <c r="T27" s="15"/>
      <c r="U27" s="15" t="s">
        <v>14</v>
      </c>
      <c r="V27" s="15"/>
      <c r="W27" s="15"/>
      <c r="X27" s="15">
        <f>SUM(X5:X26)</f>
        <v>0</v>
      </c>
      <c r="Y27" s="19"/>
      <c r="Z27" s="15"/>
      <c r="AA27" s="13"/>
      <c r="AB27" s="6"/>
      <c r="AC27" s="7"/>
      <c r="AD27" s="7"/>
    </row>
    <row r="28" spans="1:30" s="3" customFormat="1" ht="24.75" customHeight="1" x14ac:dyDescent="0.15">
      <c r="A28" s="75" t="s">
        <v>85</v>
      </c>
      <c r="B28" s="75"/>
      <c r="C28" s="75"/>
      <c r="D28" s="75"/>
      <c r="E28" s="75"/>
      <c r="F28" s="75"/>
      <c r="G28" s="75"/>
      <c r="H28" s="75"/>
      <c r="I28" s="75"/>
      <c r="Y28" s="12"/>
      <c r="AC28" s="7"/>
      <c r="AD28" s="7"/>
    </row>
    <row r="29" spans="1:30" s="3" customFormat="1" ht="24.75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</row>
    <row r="30" spans="1:30" s="3" customFormat="1" ht="24.75" customHeight="1" x14ac:dyDescent="0.15">
      <c r="B30" s="67" t="s">
        <v>73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4"/>
      <c r="N30" s="4"/>
      <c r="O30" s="4"/>
      <c r="P30" s="4"/>
      <c r="Q30" s="4"/>
      <c r="R30" s="4"/>
      <c r="S30" s="4"/>
    </row>
    <row r="31" spans="1:30" s="3" customFormat="1" ht="63.75" customHeight="1" x14ac:dyDescent="0.15">
      <c r="B31" s="47" t="s">
        <v>56</v>
      </c>
      <c r="C31" s="48"/>
      <c r="D31" s="47" t="s">
        <v>79</v>
      </c>
      <c r="E31" s="59"/>
      <c r="F31" s="48"/>
      <c r="G31" s="27" t="s">
        <v>62</v>
      </c>
      <c r="H31" s="47" t="s">
        <v>80</v>
      </c>
      <c r="I31" s="59"/>
      <c r="J31" s="48"/>
      <c r="K31" s="27" t="s">
        <v>62</v>
      </c>
      <c r="L31" s="34" t="s">
        <v>63</v>
      </c>
      <c r="M31" s="4"/>
      <c r="N31" s="4"/>
      <c r="O31" s="4"/>
      <c r="P31" s="4"/>
      <c r="Q31" s="4"/>
      <c r="R31" s="4"/>
      <c r="S31" s="4"/>
    </row>
    <row r="32" spans="1:30" s="3" customFormat="1" ht="22.5" customHeight="1" x14ac:dyDescent="0.15">
      <c r="B32" s="47" t="s">
        <v>57</v>
      </c>
      <c r="C32" s="48"/>
      <c r="D32" s="51"/>
      <c r="E32" s="52"/>
      <c r="F32" s="53"/>
      <c r="G32" s="35">
        <v>0.6</v>
      </c>
      <c r="H32" s="60"/>
      <c r="I32" s="61"/>
      <c r="J32" s="62"/>
      <c r="K32" s="35">
        <v>0.4</v>
      </c>
      <c r="L32" s="35">
        <f t="shared" ref="L32:L38" si="0">D32*G32+H32*K32</f>
        <v>0</v>
      </c>
      <c r="M32" s="4"/>
      <c r="N32" s="4"/>
      <c r="O32" s="4"/>
      <c r="P32" s="4"/>
      <c r="Q32" s="4"/>
      <c r="R32" s="4"/>
      <c r="S32" s="4"/>
    </row>
    <row r="33" spans="1:25" s="3" customFormat="1" ht="22.5" customHeight="1" x14ac:dyDescent="0.15">
      <c r="B33" s="47" t="s">
        <v>105</v>
      </c>
      <c r="C33" s="48"/>
      <c r="D33" s="51"/>
      <c r="E33" s="52"/>
      <c r="F33" s="53"/>
      <c r="G33" s="35">
        <v>0.6</v>
      </c>
      <c r="H33" s="60"/>
      <c r="I33" s="61"/>
      <c r="J33" s="62"/>
      <c r="K33" s="35">
        <v>0.4</v>
      </c>
      <c r="L33" s="35">
        <f t="shared" si="0"/>
        <v>0</v>
      </c>
      <c r="M33" s="4"/>
      <c r="N33" s="4"/>
      <c r="O33" s="4"/>
      <c r="P33" s="4"/>
      <c r="Q33" s="4"/>
      <c r="R33" s="4"/>
      <c r="S33" s="4"/>
    </row>
    <row r="34" spans="1:25" ht="22.5" customHeight="1" x14ac:dyDescent="0.15">
      <c r="B34" s="47" t="s">
        <v>58</v>
      </c>
      <c r="C34" s="48"/>
      <c r="D34" s="51"/>
      <c r="E34" s="52"/>
      <c r="F34" s="53"/>
      <c r="G34" s="35">
        <v>0.6</v>
      </c>
      <c r="H34" s="60"/>
      <c r="I34" s="61"/>
      <c r="J34" s="62"/>
      <c r="K34" s="35">
        <v>0.4</v>
      </c>
      <c r="L34" s="35">
        <f t="shared" si="0"/>
        <v>0</v>
      </c>
    </row>
    <row r="35" spans="1:25" ht="22.5" customHeight="1" x14ac:dyDescent="0.15">
      <c r="B35" s="47" t="s">
        <v>59</v>
      </c>
      <c r="C35" s="48"/>
      <c r="D35" s="51"/>
      <c r="E35" s="52"/>
      <c r="F35" s="53"/>
      <c r="G35" s="35">
        <v>0.6</v>
      </c>
      <c r="H35" s="60"/>
      <c r="I35" s="61"/>
      <c r="J35" s="62"/>
      <c r="K35" s="35">
        <v>0.4</v>
      </c>
      <c r="L35" s="35">
        <f t="shared" si="0"/>
        <v>0</v>
      </c>
    </row>
    <row r="36" spans="1:25" ht="22.5" customHeight="1" x14ac:dyDescent="0.15">
      <c r="B36" s="47" t="s">
        <v>60</v>
      </c>
      <c r="C36" s="48"/>
      <c r="D36" s="51"/>
      <c r="E36" s="52"/>
      <c r="F36" s="53"/>
      <c r="G36" s="35">
        <v>0.6</v>
      </c>
      <c r="H36" s="60"/>
      <c r="I36" s="61"/>
      <c r="J36" s="62"/>
      <c r="K36" s="35">
        <v>0.4</v>
      </c>
      <c r="L36" s="35">
        <f t="shared" si="0"/>
        <v>0</v>
      </c>
    </row>
    <row r="37" spans="1:25" ht="22.5" customHeight="1" x14ac:dyDescent="0.15">
      <c r="B37" s="47" t="s">
        <v>61</v>
      </c>
      <c r="C37" s="48"/>
      <c r="D37" s="51"/>
      <c r="E37" s="52"/>
      <c r="F37" s="53"/>
      <c r="G37" s="35">
        <v>0.6</v>
      </c>
      <c r="H37" s="60"/>
      <c r="I37" s="61"/>
      <c r="J37" s="62"/>
      <c r="K37" s="35">
        <v>0.4</v>
      </c>
      <c r="L37" s="35">
        <f t="shared" si="0"/>
        <v>0</v>
      </c>
    </row>
    <row r="38" spans="1:25" ht="22.5" customHeight="1" x14ac:dyDescent="0.15">
      <c r="B38" s="47" t="s">
        <v>82</v>
      </c>
      <c r="C38" s="48"/>
      <c r="D38" s="51"/>
      <c r="E38" s="52"/>
      <c r="F38" s="53"/>
      <c r="G38" s="35">
        <v>0.6</v>
      </c>
      <c r="H38" s="60"/>
      <c r="I38" s="61"/>
      <c r="J38" s="62"/>
      <c r="K38" s="35">
        <v>0.4</v>
      </c>
      <c r="L38" s="35">
        <f t="shared" si="0"/>
        <v>0</v>
      </c>
    </row>
    <row r="39" spans="1:25" ht="22.5" customHeight="1" x14ac:dyDescent="0.15">
      <c r="B39" s="47" t="s">
        <v>14</v>
      </c>
      <c r="C39" s="48"/>
      <c r="D39" s="47"/>
      <c r="E39" s="59"/>
      <c r="F39" s="48"/>
      <c r="G39" s="35"/>
      <c r="H39" s="76"/>
      <c r="I39" s="77"/>
      <c r="J39" s="78"/>
      <c r="K39" s="35"/>
      <c r="L39" s="35"/>
    </row>
    <row r="40" spans="1:25" ht="18.75" x14ac:dyDescent="0.15">
      <c r="A40" s="36" t="s">
        <v>86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25" ht="18.75" x14ac:dyDescent="0.15">
      <c r="A41" s="37" t="s">
        <v>84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6"/>
      <c r="M41" s="36"/>
      <c r="N41" s="36"/>
      <c r="O41" s="36"/>
      <c r="P41" s="36"/>
      <c r="Q41" s="36"/>
      <c r="R41" s="36"/>
      <c r="S41" s="36"/>
    </row>
    <row r="42" spans="1:25" ht="15" customHeight="1" x14ac:dyDescent="0.15"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</row>
    <row r="43" spans="1:25" ht="26.25" customHeight="1" x14ac:dyDescent="0.15">
      <c r="B43" s="46" t="s">
        <v>99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25" ht="49.5" customHeight="1" x14ac:dyDescent="0.15">
      <c r="B44" s="49" t="s">
        <v>65</v>
      </c>
      <c r="C44" s="49"/>
      <c r="D44" s="49" t="s">
        <v>66</v>
      </c>
      <c r="E44" s="49"/>
      <c r="F44" s="54" t="s">
        <v>83</v>
      </c>
      <c r="G44" s="54"/>
      <c r="H44" s="49" t="s">
        <v>67</v>
      </c>
      <c r="I44" s="49"/>
      <c r="J44" s="49"/>
      <c r="K44" s="49"/>
      <c r="L44" s="81" t="s">
        <v>100</v>
      </c>
      <c r="M44" s="43" t="s">
        <v>55</v>
      </c>
      <c r="N44" s="83"/>
      <c r="O44" s="82"/>
      <c r="P44" s="82"/>
      <c r="Q44" s="82"/>
    </row>
    <row r="45" spans="1:25" x14ac:dyDescent="0.15">
      <c r="B45" s="49" t="s">
        <v>68</v>
      </c>
      <c r="C45" s="49"/>
      <c r="D45" s="49">
        <f>D26</f>
        <v>0</v>
      </c>
      <c r="E45" s="49"/>
      <c r="F45" s="49">
        <v>0.7</v>
      </c>
      <c r="G45" s="49"/>
      <c r="H45" s="49">
        <f>L32</f>
        <v>0</v>
      </c>
      <c r="I45" s="49"/>
      <c r="J45" s="49"/>
      <c r="K45" s="49"/>
      <c r="L45" s="43">
        <v>0.3</v>
      </c>
      <c r="M45" s="42">
        <f>D45*F45+H45*K45</f>
        <v>0</v>
      </c>
    </row>
    <row r="46" spans="1:25" x14ac:dyDescent="0.15">
      <c r="B46" s="49" t="s">
        <v>103</v>
      </c>
      <c r="C46" s="49"/>
      <c r="D46" s="49">
        <f>H26</f>
        <v>0</v>
      </c>
      <c r="E46" s="49"/>
      <c r="F46" s="44">
        <v>0.7</v>
      </c>
      <c r="G46" s="45"/>
      <c r="H46" s="49">
        <f>L33</f>
        <v>0</v>
      </c>
      <c r="I46" s="49"/>
      <c r="J46" s="49"/>
      <c r="K46" s="49"/>
      <c r="L46" s="43">
        <v>0.3</v>
      </c>
      <c r="M46" s="42">
        <f t="shared" ref="M46:M51" si="1">D46*F46+H46*K46</f>
        <v>0</v>
      </c>
    </row>
    <row r="47" spans="1:25" s="4" customFormat="1" x14ac:dyDescent="0.15">
      <c r="B47" s="50" t="s">
        <v>58</v>
      </c>
      <c r="C47" s="50"/>
      <c r="D47" s="49">
        <f>L26</f>
        <v>0</v>
      </c>
      <c r="E47" s="49"/>
      <c r="F47" s="79">
        <v>0.7</v>
      </c>
      <c r="G47" s="80"/>
      <c r="H47" s="49">
        <f>L34</f>
        <v>0</v>
      </c>
      <c r="I47" s="49"/>
      <c r="J47" s="49"/>
      <c r="K47" s="49"/>
      <c r="L47" s="43">
        <v>0.3</v>
      </c>
      <c r="M47" s="42">
        <f t="shared" si="1"/>
        <v>0</v>
      </c>
    </row>
    <row r="48" spans="1:25" s="4" customFormat="1" x14ac:dyDescent="0.15">
      <c r="B48" s="50" t="s">
        <v>59</v>
      </c>
      <c r="C48" s="50"/>
      <c r="D48" s="49">
        <f>P26</f>
        <v>0</v>
      </c>
      <c r="E48" s="49"/>
      <c r="F48" s="79">
        <v>0.7</v>
      </c>
      <c r="G48" s="80"/>
      <c r="H48" s="49">
        <f t="shared" ref="H48:H51" si="2">L35</f>
        <v>0</v>
      </c>
      <c r="I48" s="49"/>
      <c r="J48" s="49"/>
      <c r="K48" s="49"/>
      <c r="L48" s="43">
        <v>0.3</v>
      </c>
      <c r="M48" s="42">
        <f t="shared" si="1"/>
        <v>0</v>
      </c>
    </row>
    <row r="49" spans="2:13" x14ac:dyDescent="0.15">
      <c r="B49" s="50" t="s">
        <v>60</v>
      </c>
      <c r="C49" s="50"/>
      <c r="D49" s="49">
        <f>T26</f>
        <v>0</v>
      </c>
      <c r="E49" s="49"/>
      <c r="F49" s="79">
        <v>0.7</v>
      </c>
      <c r="G49" s="80"/>
      <c r="H49" s="49">
        <f t="shared" si="2"/>
        <v>0</v>
      </c>
      <c r="I49" s="49"/>
      <c r="J49" s="49"/>
      <c r="K49" s="49"/>
      <c r="L49" s="43">
        <v>0.3</v>
      </c>
      <c r="M49" s="42">
        <f t="shared" si="1"/>
        <v>0</v>
      </c>
    </row>
    <row r="50" spans="2:13" x14ac:dyDescent="0.15">
      <c r="B50" s="50" t="s">
        <v>61</v>
      </c>
      <c r="C50" s="50"/>
      <c r="D50" s="49">
        <f>X27</f>
        <v>0</v>
      </c>
      <c r="E50" s="49"/>
      <c r="F50" s="79">
        <v>0.7</v>
      </c>
      <c r="G50" s="80"/>
      <c r="H50" s="49">
        <f t="shared" si="2"/>
        <v>0</v>
      </c>
      <c r="I50" s="49"/>
      <c r="J50" s="49"/>
      <c r="K50" s="49"/>
      <c r="L50" s="43">
        <v>0.3</v>
      </c>
      <c r="M50" s="42">
        <f t="shared" si="1"/>
        <v>0</v>
      </c>
    </row>
    <row r="51" spans="2:13" ht="14.25" customHeight="1" x14ac:dyDescent="0.15">
      <c r="B51" s="50" t="s">
        <v>82</v>
      </c>
      <c r="C51" s="50"/>
      <c r="D51" s="49">
        <f>AB25</f>
        <v>0</v>
      </c>
      <c r="E51" s="49"/>
      <c r="F51" s="79">
        <v>0.7</v>
      </c>
      <c r="G51" s="80"/>
      <c r="H51" s="49">
        <f t="shared" si="2"/>
        <v>0</v>
      </c>
      <c r="I51" s="49"/>
      <c r="J51" s="49"/>
      <c r="K51" s="49"/>
      <c r="L51" s="43">
        <v>0.3</v>
      </c>
      <c r="M51" s="42">
        <f t="shared" si="1"/>
        <v>0</v>
      </c>
    </row>
    <row r="52" spans="2:13" ht="14.25" customHeight="1" x14ac:dyDescent="0.15">
      <c r="B52" s="49" t="s">
        <v>81</v>
      </c>
      <c r="C52" s="49"/>
      <c r="D52" s="49"/>
      <c r="E52" s="49"/>
      <c r="F52" s="49"/>
      <c r="G52" s="49"/>
      <c r="H52" s="49"/>
      <c r="I52" s="49"/>
      <c r="J52" s="49"/>
      <c r="K52" s="49"/>
      <c r="L52" s="43"/>
      <c r="M52" s="42">
        <f>SUM(M45:M51)</f>
        <v>0</v>
      </c>
    </row>
    <row r="53" spans="2:13" ht="14.25" customHeight="1" x14ac:dyDescent="0.15"/>
    <row r="54" spans="2:13" ht="14.25" customHeight="1" x14ac:dyDescent="0.15"/>
  </sheetData>
  <mergeCells count="93">
    <mergeCell ref="A1:AB1"/>
    <mergeCell ref="H51:K51"/>
    <mergeCell ref="B48:C48"/>
    <mergeCell ref="B49:C49"/>
    <mergeCell ref="B50:C50"/>
    <mergeCell ref="B51:C51"/>
    <mergeCell ref="F45:G45"/>
    <mergeCell ref="F46:G46"/>
    <mergeCell ref="F47:G47"/>
    <mergeCell ref="F48:G48"/>
    <mergeCell ref="F49:G49"/>
    <mergeCell ref="F50:G50"/>
    <mergeCell ref="F51:G51"/>
    <mergeCell ref="H45:K45"/>
    <mergeCell ref="H47:K47"/>
    <mergeCell ref="D37:F37"/>
    <mergeCell ref="D36:F36"/>
    <mergeCell ref="D35:F35"/>
    <mergeCell ref="H39:J39"/>
    <mergeCell ref="D39:F39"/>
    <mergeCell ref="D38:F38"/>
    <mergeCell ref="H35:J35"/>
    <mergeCell ref="H36:J36"/>
    <mergeCell ref="H37:J37"/>
    <mergeCell ref="H38:J38"/>
    <mergeCell ref="K15:K25"/>
    <mergeCell ref="O15:O25"/>
    <mergeCell ref="AA5:AA14"/>
    <mergeCell ref="W15:W26"/>
    <mergeCell ref="B30:L30"/>
    <mergeCell ref="C5:C14"/>
    <mergeCell ref="G5:G14"/>
    <mergeCell ref="K5:K14"/>
    <mergeCell ref="O5:O14"/>
    <mergeCell ref="W5:W14"/>
    <mergeCell ref="S5:S14"/>
    <mergeCell ref="G15:G25"/>
    <mergeCell ref="AA15:AA24"/>
    <mergeCell ref="S15:S25"/>
    <mergeCell ref="A2:H2"/>
    <mergeCell ref="A3:D3"/>
    <mergeCell ref="E3:H3"/>
    <mergeCell ref="I3:L3"/>
    <mergeCell ref="M3:P3"/>
    <mergeCell ref="C15:C25"/>
    <mergeCell ref="Y3:AB3"/>
    <mergeCell ref="Y2:AB2"/>
    <mergeCell ref="Q3:T3"/>
    <mergeCell ref="M2:T2"/>
    <mergeCell ref="U2:X2"/>
    <mergeCell ref="U3:X3"/>
    <mergeCell ref="D33:F33"/>
    <mergeCell ref="D32:F32"/>
    <mergeCell ref="D31:F31"/>
    <mergeCell ref="H32:J32"/>
    <mergeCell ref="H31:J31"/>
    <mergeCell ref="H33:J33"/>
    <mergeCell ref="B31:C31"/>
    <mergeCell ref="B32:C32"/>
    <mergeCell ref="B33:C33"/>
    <mergeCell ref="A28:I28"/>
    <mergeCell ref="I2:L2"/>
    <mergeCell ref="B39:C39"/>
    <mergeCell ref="B38:C38"/>
    <mergeCell ref="D34:F34"/>
    <mergeCell ref="B45:C45"/>
    <mergeCell ref="B46:C46"/>
    <mergeCell ref="F44:G44"/>
    <mergeCell ref="H44:K44"/>
    <mergeCell ref="D44:E44"/>
    <mergeCell ref="D45:E45"/>
    <mergeCell ref="D46:E46"/>
    <mergeCell ref="B34:C34"/>
    <mergeCell ref="B44:C44"/>
    <mergeCell ref="H46:K46"/>
    <mergeCell ref="H34:J34"/>
    <mergeCell ref="B36:C36"/>
    <mergeCell ref="B35:C35"/>
    <mergeCell ref="B43:L43"/>
    <mergeCell ref="B37:C37"/>
    <mergeCell ref="F52:G52"/>
    <mergeCell ref="H52:K52"/>
    <mergeCell ref="B47:C47"/>
    <mergeCell ref="B52:C52"/>
    <mergeCell ref="D47:E47"/>
    <mergeCell ref="D48:E48"/>
    <mergeCell ref="D49:E49"/>
    <mergeCell ref="D50:E50"/>
    <mergeCell ref="D51:E51"/>
    <mergeCell ref="D52:E52"/>
    <mergeCell ref="H48:K48"/>
    <mergeCell ref="H49:K49"/>
    <mergeCell ref="H50:K50"/>
  </mergeCells>
  <phoneticPr fontId="1" type="noConversion"/>
  <pageMargins left="0" right="0" top="0.15748031496062992" bottom="0" header="0.31496062992125984" footer="0.31496062992125984"/>
  <pageSetup paperSize="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GONG</cp:lastModifiedBy>
  <cp:lastPrinted>2019-09-17T01:21:25Z</cp:lastPrinted>
  <dcterms:created xsi:type="dcterms:W3CDTF">2019-07-30T08:14:00Z</dcterms:created>
  <dcterms:modified xsi:type="dcterms:W3CDTF">2022-12-08T05:08:35Z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</Properties>
</file>