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1460" activeTab="1"/>
  </bookViews>
  <sheets>
    <sheet name="汇总表" sheetId="1" r:id="rId1"/>
    <sheet name="汽修3171" sheetId="2" r:id="rId2"/>
    <sheet name="汽修3172" sheetId="3" r:id="rId3"/>
    <sheet name="汽修3173" sheetId="4" r:id="rId4"/>
    <sheet name="汽修3174" sheetId="5" r:id="rId5"/>
    <sheet name="汽修3175" sheetId="6" r:id="rId6"/>
    <sheet name="新能源3171" sheetId="7" r:id="rId7"/>
    <sheet name="汽技3171" sheetId="8" r:id="rId8"/>
    <sheet name="交工3171" sheetId="9" r:id="rId9"/>
    <sheet name="港自3171" sheetId="10" r:id="rId10"/>
    <sheet name="轨电3171" sheetId="11" r:id="rId11"/>
    <sheet name="轨电3172" sheetId="12" r:id="rId12"/>
    <sheet name="信号3171" sheetId="13" r:id="rId13"/>
  </sheets>
  <definedNames/>
  <calcPr fullCalcOnLoad="1"/>
</workbook>
</file>

<file path=xl/sharedStrings.xml><?xml version="1.0" encoding="utf-8"?>
<sst xmlns="http://schemas.openxmlformats.org/spreadsheetml/2006/main" count="1278" uniqueCount="749">
  <si>
    <t>南通航院2020届毕业生就业率统计表</t>
  </si>
  <si>
    <t>序号</t>
  </si>
  <si>
    <t>系别</t>
  </si>
  <si>
    <t>专业</t>
  </si>
  <si>
    <t>班级</t>
  </si>
  <si>
    <t xml:space="preserve">班主任 </t>
  </si>
  <si>
    <t>班级人数</t>
  </si>
  <si>
    <t>签约   人数</t>
  </si>
  <si>
    <t>签约率</t>
  </si>
  <si>
    <t>意向       人数</t>
  </si>
  <si>
    <t>达成     意向率</t>
  </si>
  <si>
    <t>按统计口径        就业率</t>
  </si>
  <si>
    <t>上月        就业率</t>
  </si>
  <si>
    <t>同比上月          增长率</t>
  </si>
  <si>
    <t>去年同期就业率</t>
  </si>
  <si>
    <t>同比去年增长率</t>
  </si>
  <si>
    <t>有就业意愿未就业人数</t>
  </si>
  <si>
    <t>暂不就业人数</t>
  </si>
  <si>
    <t>困难学生人数</t>
  </si>
  <si>
    <t>困难学生就业人数</t>
  </si>
  <si>
    <t>航海系</t>
  </si>
  <si>
    <t>航海技术</t>
  </si>
  <si>
    <t>海驾3131</t>
  </si>
  <si>
    <t>刘 伟</t>
  </si>
  <si>
    <t>海驾3132</t>
  </si>
  <si>
    <t>海驾3133</t>
  </si>
  <si>
    <t>海驾3134</t>
  </si>
  <si>
    <t>海驾3135</t>
  </si>
  <si>
    <t>海驾3136</t>
  </si>
  <si>
    <t>海驾3137</t>
  </si>
  <si>
    <t>航海系小计</t>
  </si>
  <si>
    <t>轮机工程系</t>
  </si>
  <si>
    <t>轮机管理（轮机工程技术）</t>
  </si>
  <si>
    <t>海轮3131</t>
  </si>
  <si>
    <t>任贵志</t>
  </si>
  <si>
    <t>海轮3132</t>
  </si>
  <si>
    <t>海轮3133</t>
  </si>
  <si>
    <t>海轮3134</t>
  </si>
  <si>
    <t>海轮3135</t>
  </si>
  <si>
    <t>顾磊</t>
  </si>
  <si>
    <t>海轮3136</t>
  </si>
  <si>
    <t>船舶电气</t>
  </si>
  <si>
    <t>船电3131</t>
  </si>
  <si>
    <t>杨陆欢</t>
  </si>
  <si>
    <t>船电3132</t>
  </si>
  <si>
    <t>船电3133</t>
  </si>
  <si>
    <t>船机制造与维修</t>
  </si>
  <si>
    <t>船机3131</t>
  </si>
  <si>
    <t>船机3132</t>
  </si>
  <si>
    <t>制冷与空调技术</t>
  </si>
  <si>
    <t>制冷3131</t>
  </si>
  <si>
    <t>梅迎春</t>
  </si>
  <si>
    <t>轮机工程系小计</t>
  </si>
  <si>
    <t>船舶与海洋工程系</t>
  </si>
  <si>
    <t xml:space="preserve">船舶工程技术 </t>
  </si>
  <si>
    <t>船体3131</t>
  </si>
  <si>
    <t>毛玲玲</t>
  </si>
  <si>
    <t>船体3132</t>
  </si>
  <si>
    <t>船体3133</t>
  </si>
  <si>
    <t>宋丽霞</t>
  </si>
  <si>
    <t>船舶舾装</t>
  </si>
  <si>
    <t>舾装3131</t>
  </si>
  <si>
    <t>陈璐</t>
  </si>
  <si>
    <t>钢结构建造技术</t>
  </si>
  <si>
    <t>钢结构3131</t>
  </si>
  <si>
    <t>海洋工程技术</t>
  </si>
  <si>
    <t>海工3131</t>
  </si>
  <si>
    <t>船舶检验</t>
  </si>
  <si>
    <t>船检3131</t>
  </si>
  <si>
    <t>吴军箭</t>
  </si>
  <si>
    <t>船舶工程技术（船舶涂装）</t>
  </si>
  <si>
    <t>涂装3131</t>
  </si>
  <si>
    <t>李海欧</t>
  </si>
  <si>
    <t>焊接技术及自动化</t>
  </si>
  <si>
    <t>焊接3131</t>
  </si>
  <si>
    <t>徐明亮</t>
  </si>
  <si>
    <t>物流工程技术（集装箱生产与检测）</t>
  </si>
  <si>
    <t>物工3131</t>
  </si>
  <si>
    <t>蒋坤松</t>
  </si>
  <si>
    <t>船舶与海洋工程系小计</t>
  </si>
  <si>
    <t>管理信息系</t>
  </si>
  <si>
    <t>管理信息系小计</t>
  </si>
  <si>
    <t>交通工程系</t>
  </si>
  <si>
    <t>汽车检测与维修</t>
  </si>
  <si>
    <t>汽修3171</t>
  </si>
  <si>
    <t>张金燕</t>
  </si>
  <si>
    <t>汽修3172</t>
  </si>
  <si>
    <t>王皆佳</t>
  </si>
  <si>
    <t>汽修3173</t>
  </si>
  <si>
    <t>汽修3174</t>
  </si>
  <si>
    <t>汽修3175</t>
  </si>
  <si>
    <t>新能源汽车运用与维修</t>
  </si>
  <si>
    <t>新能源3171</t>
  </si>
  <si>
    <t>汽车运用技术与服务</t>
  </si>
  <si>
    <t>汽技3171</t>
  </si>
  <si>
    <t>工程机械运用与维护</t>
  </si>
  <si>
    <t>交工3171</t>
  </si>
  <si>
    <t>港口机械与自动控制</t>
  </si>
  <si>
    <t>港自3171</t>
  </si>
  <si>
    <t>倪飞</t>
  </si>
  <si>
    <t>城市轨道交通机电技术</t>
  </si>
  <si>
    <t>轨电3171</t>
  </si>
  <si>
    <t>阙海祥</t>
  </si>
  <si>
    <t>轨电3172</t>
  </si>
  <si>
    <t>城市轨道交通通信信号技术</t>
  </si>
  <si>
    <t>信号3171</t>
  </si>
  <si>
    <t>合计</t>
  </si>
  <si>
    <t>汽修3171班就业情况统计表</t>
  </si>
  <si>
    <t>学号</t>
  </si>
  <si>
    <t>姓名</t>
  </si>
  <si>
    <t>性别</t>
  </si>
  <si>
    <t>已签约单位（已交协议的登记）</t>
  </si>
  <si>
    <t>已达成意向单位</t>
  </si>
  <si>
    <t>手机</t>
  </si>
  <si>
    <t>电子邮箱或QQ邮箱</t>
  </si>
  <si>
    <t>组织机构代码*</t>
  </si>
  <si>
    <t>单位所在地*</t>
  </si>
  <si>
    <t>通信地址*</t>
  </si>
  <si>
    <t>邮编*</t>
  </si>
  <si>
    <t>联系人*</t>
  </si>
  <si>
    <t>部门</t>
  </si>
  <si>
    <t>职务</t>
  </si>
  <si>
    <t>联系电话*</t>
  </si>
  <si>
    <t>0537171001</t>
  </si>
  <si>
    <t>蔡松洲</t>
  </si>
  <si>
    <t>男</t>
  </si>
  <si>
    <t>0537171004</t>
  </si>
  <si>
    <t>单帅帅</t>
  </si>
  <si>
    <t>0537171007</t>
  </si>
  <si>
    <t>葛傲</t>
  </si>
  <si>
    <t>0537171008</t>
  </si>
  <si>
    <t>顾一奇</t>
  </si>
  <si>
    <t>0537171010</t>
  </si>
  <si>
    <t>黄飞</t>
  </si>
  <si>
    <t>0537171020</t>
  </si>
  <si>
    <t>孙添淳</t>
  </si>
  <si>
    <t>0537171022</t>
  </si>
  <si>
    <t>王志宇</t>
  </si>
  <si>
    <t>0537171028</t>
  </si>
  <si>
    <t>袁杰</t>
  </si>
  <si>
    <t>0537171030</t>
  </si>
  <si>
    <t>张春兵</t>
  </si>
  <si>
    <t>0537171037</t>
  </si>
  <si>
    <t>陈高峰</t>
  </si>
  <si>
    <t>0537171040</t>
  </si>
  <si>
    <t>陈伟伟</t>
  </si>
  <si>
    <t>0537171042</t>
  </si>
  <si>
    <t>董林海</t>
  </si>
  <si>
    <t>0537171048</t>
  </si>
  <si>
    <t>贺良</t>
  </si>
  <si>
    <t>0537171050</t>
  </si>
  <si>
    <t>陆育华</t>
  </si>
  <si>
    <t>0537171058</t>
  </si>
  <si>
    <t>吴佳杰</t>
  </si>
  <si>
    <t>0537171059</t>
  </si>
  <si>
    <t>邢旭东</t>
  </si>
  <si>
    <t>0537171060</t>
  </si>
  <si>
    <t>徐帅达</t>
  </si>
  <si>
    <t>0537171062</t>
  </si>
  <si>
    <t>杨贻博</t>
  </si>
  <si>
    <t>0537171063</t>
  </si>
  <si>
    <t>叶俊锋</t>
  </si>
  <si>
    <t>0537171067</t>
  </si>
  <si>
    <t>周天杰</t>
  </si>
  <si>
    <t>汽修3172班就业情况统计表</t>
  </si>
  <si>
    <t>备注</t>
  </si>
  <si>
    <t>0537171002</t>
  </si>
  <si>
    <t>曹冯阳</t>
  </si>
  <si>
    <t>0537171003</t>
  </si>
  <si>
    <t>陈浩</t>
  </si>
  <si>
    <t>0537171005</t>
  </si>
  <si>
    <t>杜云康</t>
  </si>
  <si>
    <t>0537171009</t>
  </si>
  <si>
    <t>顾袁豪</t>
  </si>
  <si>
    <t>0537171011</t>
  </si>
  <si>
    <t>黄浩</t>
  </si>
  <si>
    <t>0537171012</t>
  </si>
  <si>
    <t>黄鹏杰</t>
  </si>
  <si>
    <t>0537171013</t>
  </si>
  <si>
    <t>黄智刚</t>
  </si>
  <si>
    <t>0537171016</t>
  </si>
  <si>
    <t>祁刘禹</t>
  </si>
  <si>
    <t>0537171017</t>
  </si>
  <si>
    <t>强光明</t>
  </si>
  <si>
    <t>0537171019</t>
  </si>
  <si>
    <t>孙磊</t>
  </si>
  <si>
    <t>0537171021</t>
  </si>
  <si>
    <t>王宇</t>
  </si>
  <si>
    <t>0537171024</t>
  </si>
  <si>
    <t>吴玉虎</t>
  </si>
  <si>
    <t>0537171025</t>
  </si>
  <si>
    <t>薛炜</t>
  </si>
  <si>
    <t>0537171026</t>
  </si>
  <si>
    <t>严鹏飞</t>
  </si>
  <si>
    <t>0537171029</t>
  </si>
  <si>
    <t>袁琪</t>
  </si>
  <si>
    <t>0537171031</t>
  </si>
  <si>
    <t>张俊杰</t>
  </si>
  <si>
    <t>0537171032</t>
  </si>
  <si>
    <t>张鑫</t>
  </si>
  <si>
    <t>0537171035</t>
  </si>
  <si>
    <t>蔡钧杰</t>
  </si>
  <si>
    <t>0537171036</t>
  </si>
  <si>
    <t>曹博伟</t>
  </si>
  <si>
    <t>0537171039</t>
  </si>
  <si>
    <t>陈楷文</t>
  </si>
  <si>
    <t>0537171043</t>
  </si>
  <si>
    <t>龚琳博</t>
  </si>
  <si>
    <t>0537171044</t>
  </si>
  <si>
    <t>顾海海</t>
  </si>
  <si>
    <t>0537171045</t>
  </si>
  <si>
    <t>顾豪琦</t>
  </si>
  <si>
    <t>0537171046</t>
  </si>
  <si>
    <t>顾添雄</t>
  </si>
  <si>
    <t>0537171049</t>
  </si>
  <si>
    <t>刘金柱</t>
  </si>
  <si>
    <t>0537171051</t>
  </si>
  <si>
    <t>毛佳辉</t>
  </si>
  <si>
    <t>0537171054</t>
  </si>
  <si>
    <t>沈家琪</t>
  </si>
  <si>
    <t>0537171056</t>
  </si>
  <si>
    <t>施顺杰</t>
  </si>
  <si>
    <t>0537171066</t>
  </si>
  <si>
    <t>周如健</t>
  </si>
  <si>
    <t>汽修3173班就业情况统计表</t>
  </si>
  <si>
    <t>手机号码</t>
  </si>
  <si>
    <t>0401171045</t>
  </si>
  <si>
    <t>李志文</t>
  </si>
  <si>
    <t>0532171022</t>
  </si>
  <si>
    <t>严兆翔</t>
  </si>
  <si>
    <t>0528161108</t>
  </si>
  <si>
    <t>魏俊阳</t>
  </si>
  <si>
    <t>0215151095</t>
  </si>
  <si>
    <t>陈启明</t>
  </si>
  <si>
    <t>0528171001</t>
  </si>
  <si>
    <t>吴春意</t>
  </si>
  <si>
    <t>女</t>
  </si>
  <si>
    <t>0528171002</t>
  </si>
  <si>
    <t>常斌</t>
  </si>
  <si>
    <t>0528171003</t>
  </si>
  <si>
    <t>范泽涛</t>
  </si>
  <si>
    <t>0528171004</t>
  </si>
  <si>
    <t>高兴涛</t>
  </si>
  <si>
    <t>0528171005</t>
  </si>
  <si>
    <t>高泽祥</t>
  </si>
  <si>
    <t>0528171006</t>
  </si>
  <si>
    <t>姬凡</t>
  </si>
  <si>
    <t>0528171007</t>
  </si>
  <si>
    <t>嵇伟国</t>
  </si>
  <si>
    <t>0528171008</t>
  </si>
  <si>
    <t>李林春</t>
  </si>
  <si>
    <t>0528171010</t>
  </si>
  <si>
    <t>钮雄龙</t>
  </si>
  <si>
    <t>0528171011</t>
  </si>
  <si>
    <t>史维栋</t>
  </si>
  <si>
    <t>0528171012</t>
  </si>
  <si>
    <t>宋加祥</t>
  </si>
  <si>
    <t>0528171013</t>
  </si>
  <si>
    <t>唐成龙</t>
  </si>
  <si>
    <t>0528171015</t>
  </si>
  <si>
    <t>文玉喜</t>
  </si>
  <si>
    <t>0528171017</t>
  </si>
  <si>
    <t>许多晟</t>
  </si>
  <si>
    <t>0528171018</t>
  </si>
  <si>
    <t>杨雯杰</t>
  </si>
  <si>
    <t>0528171019</t>
  </si>
  <si>
    <t>于峻哲</t>
  </si>
  <si>
    <t>0528171020</t>
  </si>
  <si>
    <t>张磊</t>
  </si>
  <si>
    <t>0528171081</t>
  </si>
  <si>
    <t>陈斌</t>
  </si>
  <si>
    <t>汽修3174班就业情况统计表</t>
  </si>
  <si>
    <t>0528151041</t>
  </si>
  <si>
    <t>张鸿翔</t>
  </si>
  <si>
    <t>0528171021</t>
  </si>
  <si>
    <t>蔡逢雨</t>
  </si>
  <si>
    <t>0528171022</t>
  </si>
  <si>
    <t>陈悦佳</t>
  </si>
  <si>
    <t>0528171023</t>
  </si>
  <si>
    <t>方媛媛</t>
  </si>
  <si>
    <t>0528171024</t>
  </si>
  <si>
    <t>唐可</t>
  </si>
  <si>
    <t>0528171025</t>
  </si>
  <si>
    <t>毕伟凡</t>
  </si>
  <si>
    <t>0528171026</t>
  </si>
  <si>
    <t>陈家正</t>
  </si>
  <si>
    <t>0528171027</t>
  </si>
  <si>
    <t>陈志文</t>
  </si>
  <si>
    <t>0528171028</t>
  </si>
  <si>
    <t>丁浩</t>
  </si>
  <si>
    <t>0528171030</t>
  </si>
  <si>
    <t>高旺</t>
  </si>
  <si>
    <t>0528171031</t>
  </si>
  <si>
    <t>韩涛</t>
  </si>
  <si>
    <t>0528171032</t>
  </si>
  <si>
    <t>胡周涛</t>
  </si>
  <si>
    <t>0528171033</t>
  </si>
  <si>
    <t>李杨</t>
  </si>
  <si>
    <t>0528171034</t>
  </si>
  <si>
    <t>林月祥</t>
  </si>
  <si>
    <t>0528171035</t>
  </si>
  <si>
    <t>陆尚</t>
  </si>
  <si>
    <t>0528171036</t>
  </si>
  <si>
    <t>缪光城</t>
  </si>
  <si>
    <t>0528171038</t>
  </si>
  <si>
    <t>邵将</t>
  </si>
  <si>
    <t>0528171039</t>
  </si>
  <si>
    <t>孙强</t>
  </si>
  <si>
    <t>0528171040</t>
  </si>
  <si>
    <t>汤志贤</t>
  </si>
  <si>
    <t>0528171041</t>
  </si>
  <si>
    <t>王海鹏</t>
  </si>
  <si>
    <t>0528171042</t>
  </si>
  <si>
    <t>王宇譞</t>
  </si>
  <si>
    <t>0528171046</t>
  </si>
  <si>
    <t>张欢</t>
  </si>
  <si>
    <t>0528171047</t>
  </si>
  <si>
    <t>张许</t>
  </si>
  <si>
    <t>0528171050</t>
  </si>
  <si>
    <t>周孝文</t>
  </si>
  <si>
    <t>汽修3175班就业情况统计表</t>
  </si>
  <si>
    <t>0528171051</t>
  </si>
  <si>
    <t>曹源</t>
  </si>
  <si>
    <t>0528171052</t>
  </si>
  <si>
    <t>崔志婷</t>
  </si>
  <si>
    <t>0528171053</t>
  </si>
  <si>
    <t>吉艳梅</t>
  </si>
  <si>
    <t>0528171054</t>
  </si>
  <si>
    <t>鲍克雨</t>
  </si>
  <si>
    <t>0528171055</t>
  </si>
  <si>
    <t>0528171056</t>
  </si>
  <si>
    <t>陈建成</t>
  </si>
  <si>
    <t>0528171059</t>
  </si>
  <si>
    <t>冯毅刚</t>
  </si>
  <si>
    <t>0528171061</t>
  </si>
  <si>
    <t>何凡</t>
  </si>
  <si>
    <t>0528171062</t>
  </si>
  <si>
    <t>江洋洋</t>
  </si>
  <si>
    <t>0528171063</t>
  </si>
  <si>
    <t>李章衡</t>
  </si>
  <si>
    <t>0528171064</t>
  </si>
  <si>
    <t>陆华贵</t>
  </si>
  <si>
    <t>0528171065</t>
  </si>
  <si>
    <t>孟霄霄</t>
  </si>
  <si>
    <t>0528171066</t>
  </si>
  <si>
    <t>潘泉</t>
  </si>
  <si>
    <t>0528171067</t>
  </si>
  <si>
    <t>任里才</t>
  </si>
  <si>
    <t>0528171068</t>
  </si>
  <si>
    <t>孙虎</t>
  </si>
  <si>
    <t>0528171069</t>
  </si>
  <si>
    <t>孙知伟</t>
  </si>
  <si>
    <t>0528171071</t>
  </si>
  <si>
    <t>王永杰</t>
  </si>
  <si>
    <t>0528171073</t>
  </si>
  <si>
    <t>徐陈</t>
  </si>
  <si>
    <t>0528171074</t>
  </si>
  <si>
    <t>俞博文</t>
  </si>
  <si>
    <t>0528171075</t>
  </si>
  <si>
    <t>张超</t>
  </si>
  <si>
    <t>0528171076</t>
  </si>
  <si>
    <t>张涛</t>
  </si>
  <si>
    <t>0528171077</t>
  </si>
  <si>
    <t>张祝</t>
  </si>
  <si>
    <t>0528171078</t>
  </si>
  <si>
    <t>仲夏</t>
  </si>
  <si>
    <t>0528171079</t>
  </si>
  <si>
    <t>周祥安</t>
  </si>
  <si>
    <t>0528171080</t>
  </si>
  <si>
    <t>朱现虎</t>
  </si>
  <si>
    <t>新能源3171班就业情况统计表</t>
  </si>
  <si>
    <t>0315151133</t>
  </si>
  <si>
    <t>史枫皓</t>
  </si>
  <si>
    <t>0541171001</t>
  </si>
  <si>
    <t>崔铁凡</t>
  </si>
  <si>
    <t>0541171002</t>
  </si>
  <si>
    <t>黄静</t>
  </si>
  <si>
    <t>0541171003</t>
  </si>
  <si>
    <t>曹涵</t>
  </si>
  <si>
    <t>0541171004</t>
  </si>
  <si>
    <t>杜乐</t>
  </si>
  <si>
    <t>0541171005</t>
  </si>
  <si>
    <t>段建华</t>
  </si>
  <si>
    <t>0541171007</t>
  </si>
  <si>
    <t>何登银</t>
  </si>
  <si>
    <t>0541171008</t>
  </si>
  <si>
    <t>何艳龙</t>
  </si>
  <si>
    <t>0541171009</t>
  </si>
  <si>
    <t>姜登科</t>
  </si>
  <si>
    <t>0541171010</t>
  </si>
  <si>
    <t>李奇</t>
  </si>
  <si>
    <t>0541171011</t>
  </si>
  <si>
    <t>罗仁贵</t>
  </si>
  <si>
    <t>0541171012</t>
  </si>
  <si>
    <t>罗荣昊</t>
  </si>
  <si>
    <t>0541171013</t>
  </si>
  <si>
    <t>倪鹏飞</t>
  </si>
  <si>
    <t>0541171014</t>
  </si>
  <si>
    <t>彭超</t>
  </si>
  <si>
    <t>0541171015</t>
  </si>
  <si>
    <t>谭智欣</t>
  </si>
  <si>
    <t>0541171016</t>
  </si>
  <si>
    <t>谭字宇</t>
  </si>
  <si>
    <t>0541171017</t>
  </si>
  <si>
    <t>陶乃云</t>
  </si>
  <si>
    <t>0541171018</t>
  </si>
  <si>
    <t>万里</t>
  </si>
  <si>
    <t>0541171019</t>
  </si>
  <si>
    <t>王均阳</t>
  </si>
  <si>
    <t>0541171020</t>
  </si>
  <si>
    <t>王鹏程</t>
  </si>
  <si>
    <t>0541171021</t>
  </si>
  <si>
    <t>徐苏奇</t>
  </si>
  <si>
    <t>0541171022</t>
  </si>
  <si>
    <t>许琛</t>
  </si>
  <si>
    <t>0541171023</t>
  </si>
  <si>
    <t>杨宇</t>
  </si>
  <si>
    <t>0541171025</t>
  </si>
  <si>
    <t>朱陈</t>
  </si>
  <si>
    <t>0541171026</t>
  </si>
  <si>
    <t>朱会江</t>
  </si>
  <si>
    <t>汽技3171班就业情况统计表</t>
  </si>
  <si>
    <t>0534171001</t>
  </si>
  <si>
    <t>陈明珠</t>
  </si>
  <si>
    <t>0534171003</t>
  </si>
  <si>
    <t>顾平</t>
  </si>
  <si>
    <t>0534171004</t>
  </si>
  <si>
    <t>金玲</t>
  </si>
  <si>
    <t>0534171005</t>
  </si>
  <si>
    <t>李盛楠</t>
  </si>
  <si>
    <t>0534171006</t>
  </si>
  <si>
    <t>梅璐飞</t>
  </si>
  <si>
    <t>0534171007</t>
  </si>
  <si>
    <t>施虞彤</t>
  </si>
  <si>
    <t>0534171008</t>
  </si>
  <si>
    <t>王倩</t>
  </si>
  <si>
    <t>0534171009</t>
  </si>
  <si>
    <t>曾武林</t>
  </si>
  <si>
    <t>0534171010</t>
  </si>
  <si>
    <t>牛金露</t>
  </si>
  <si>
    <t>0534171012</t>
  </si>
  <si>
    <t>张国强</t>
  </si>
  <si>
    <t>0534171013</t>
  </si>
  <si>
    <t>张子康</t>
  </si>
  <si>
    <t>0534171014</t>
  </si>
  <si>
    <t>张子龙</t>
  </si>
  <si>
    <t>交工3171班就业情况统计表</t>
  </si>
  <si>
    <t>0407151028</t>
  </si>
  <si>
    <t>刘臻</t>
  </si>
  <si>
    <t>0407151029</t>
  </si>
  <si>
    <t>王亨利</t>
  </si>
  <si>
    <t>0536171001</t>
  </si>
  <si>
    <t>杨笛</t>
  </si>
  <si>
    <t>0536171002</t>
  </si>
  <si>
    <t>陈泽蕙</t>
  </si>
  <si>
    <t>0536171006</t>
  </si>
  <si>
    <t>郝盟</t>
  </si>
  <si>
    <t>0536171007</t>
  </si>
  <si>
    <t>何亚虎</t>
  </si>
  <si>
    <t>0536171008</t>
  </si>
  <si>
    <t>赖晶晶</t>
  </si>
  <si>
    <t>0536171010</t>
  </si>
  <si>
    <t>李志超</t>
  </si>
  <si>
    <t>0536171011</t>
  </si>
  <si>
    <t>吕承琪</t>
  </si>
  <si>
    <t>0536171012</t>
  </si>
  <si>
    <t>侍峻光</t>
  </si>
  <si>
    <t>0536171013</t>
  </si>
  <si>
    <t>张人中</t>
  </si>
  <si>
    <t>0536171014</t>
  </si>
  <si>
    <t>朱籽轩</t>
  </si>
  <si>
    <t>0536171015</t>
  </si>
  <si>
    <t>邹俊虎</t>
  </si>
  <si>
    <t>港自3171班就业情况统计表</t>
  </si>
  <si>
    <t>0215171116</t>
  </si>
  <si>
    <t>石大路</t>
  </si>
  <si>
    <t>0532171001</t>
  </si>
  <si>
    <t>蔡智年</t>
  </si>
  <si>
    <t>0532171002</t>
  </si>
  <si>
    <t>仇冠华</t>
  </si>
  <si>
    <t>0532171003</t>
  </si>
  <si>
    <t>范峻玮</t>
  </si>
  <si>
    <t>0532171004</t>
  </si>
  <si>
    <t>蒋俊豪</t>
  </si>
  <si>
    <t>0532171005</t>
  </si>
  <si>
    <t>李瑞</t>
  </si>
  <si>
    <t>0532171006</t>
  </si>
  <si>
    <t>李升</t>
  </si>
  <si>
    <t>0532171007</t>
  </si>
  <si>
    <t>潘麒越</t>
  </si>
  <si>
    <t>0532171008</t>
  </si>
  <si>
    <t>戚陈雨</t>
  </si>
  <si>
    <t>0532171009</t>
  </si>
  <si>
    <t>邵春林</t>
  </si>
  <si>
    <t>0532171010</t>
  </si>
  <si>
    <t>盛俊杰</t>
  </si>
  <si>
    <t>0532171011</t>
  </si>
  <si>
    <t>史松轩</t>
  </si>
  <si>
    <t>0532171012</t>
  </si>
  <si>
    <t>孙闯</t>
  </si>
  <si>
    <t>0532171013</t>
  </si>
  <si>
    <t>孙清涛</t>
  </si>
  <si>
    <t>0532171014</t>
  </si>
  <si>
    <t>陶志宇</t>
  </si>
  <si>
    <t>0532171015</t>
  </si>
  <si>
    <t>汪星丞</t>
  </si>
  <si>
    <t>0532171017</t>
  </si>
  <si>
    <t>王家伟</t>
  </si>
  <si>
    <t>0532171018</t>
  </si>
  <si>
    <t>王其鹏</t>
  </si>
  <si>
    <t>0532171019</t>
  </si>
  <si>
    <t>王兴旺</t>
  </si>
  <si>
    <t>0532171020</t>
  </si>
  <si>
    <t>王昱淏</t>
  </si>
  <si>
    <t>0532171023</t>
  </si>
  <si>
    <t>易百万</t>
  </si>
  <si>
    <t>0532171024</t>
  </si>
  <si>
    <t>张陈瑀</t>
  </si>
  <si>
    <t>0532171025</t>
  </si>
  <si>
    <t>张飞</t>
  </si>
  <si>
    <t>0532171026</t>
  </si>
  <si>
    <t>张航闻</t>
  </si>
  <si>
    <t>0532171027</t>
  </si>
  <si>
    <t>张洪云</t>
  </si>
  <si>
    <t>0532171028</t>
  </si>
  <si>
    <t>张双强</t>
  </si>
  <si>
    <t>0532171029</t>
  </si>
  <si>
    <t>朱坝</t>
  </si>
  <si>
    <t>0532171030</t>
  </si>
  <si>
    <t>庄伟</t>
  </si>
  <si>
    <t>0501151076</t>
  </si>
  <si>
    <t>王宏成</t>
  </si>
  <si>
    <t>轨电3171班就业情况统计表</t>
  </si>
  <si>
    <t>0101171250</t>
  </si>
  <si>
    <t>丁磊</t>
  </si>
  <si>
    <t>0101171264</t>
  </si>
  <si>
    <t>潘清</t>
  </si>
  <si>
    <t>0101171108</t>
  </si>
  <si>
    <t>王科学</t>
  </si>
  <si>
    <t>0539171001</t>
  </si>
  <si>
    <t>栾江月</t>
  </si>
  <si>
    <t>0539171002</t>
  </si>
  <si>
    <t>曹宏波</t>
  </si>
  <si>
    <t>0539171003</t>
  </si>
  <si>
    <t>陈波</t>
  </si>
  <si>
    <t>0539171004</t>
  </si>
  <si>
    <t>陈俊杰</t>
  </si>
  <si>
    <t>0539171005</t>
  </si>
  <si>
    <t>崔新康</t>
  </si>
  <si>
    <t>0539171006</t>
  </si>
  <si>
    <t>杜宏展</t>
  </si>
  <si>
    <t>0539171007</t>
  </si>
  <si>
    <t>贡渊</t>
  </si>
  <si>
    <t>0539171009</t>
  </si>
  <si>
    <t>季竑宇</t>
  </si>
  <si>
    <t>0539171010</t>
  </si>
  <si>
    <t>姜凯凯</t>
  </si>
  <si>
    <t>0539171011</t>
  </si>
  <si>
    <t>金泰宇</t>
  </si>
  <si>
    <t>0539171012</t>
  </si>
  <si>
    <t>李宝刚</t>
  </si>
  <si>
    <t>0539171013</t>
  </si>
  <si>
    <t>李维鑫</t>
  </si>
  <si>
    <t>0539171014</t>
  </si>
  <si>
    <t>刘佳奇</t>
  </si>
  <si>
    <t>0539171015</t>
  </si>
  <si>
    <t>罗碧浩</t>
  </si>
  <si>
    <t>0539171016</t>
  </si>
  <si>
    <t>马国文</t>
  </si>
  <si>
    <t>0539171017</t>
  </si>
  <si>
    <t>马先锋</t>
  </si>
  <si>
    <t>0539171018</t>
  </si>
  <si>
    <t>闵祥绮</t>
  </si>
  <si>
    <t>0539171020</t>
  </si>
  <si>
    <t>潘翔宇</t>
  </si>
  <si>
    <t>0539171021</t>
  </si>
  <si>
    <t>齐政</t>
  </si>
  <si>
    <t>0539171022</t>
  </si>
  <si>
    <t>孙飞</t>
  </si>
  <si>
    <t>0539171024</t>
  </si>
  <si>
    <t>王守东</t>
  </si>
  <si>
    <t>0539171025</t>
  </si>
  <si>
    <t>王学森</t>
  </si>
  <si>
    <t>0539171026</t>
  </si>
  <si>
    <t>魏金元</t>
  </si>
  <si>
    <t>0539171027</t>
  </si>
  <si>
    <t>吴磊</t>
  </si>
  <si>
    <t>0539171028</t>
  </si>
  <si>
    <t>徐鹤</t>
  </si>
  <si>
    <t>0539171030</t>
  </si>
  <si>
    <t>杨洁</t>
  </si>
  <si>
    <t>0539171031</t>
  </si>
  <si>
    <t>袁俊杰</t>
  </si>
  <si>
    <t>0539171032</t>
  </si>
  <si>
    <t>张牧伟</t>
  </si>
  <si>
    <t>0539171033</t>
  </si>
  <si>
    <t>张思源</t>
  </si>
  <si>
    <t>0539171034</t>
  </si>
  <si>
    <t>张天顺</t>
  </si>
  <si>
    <t>0539171035</t>
  </si>
  <si>
    <t>郑梦城</t>
  </si>
  <si>
    <t>轨电3172班就业情况统计表</t>
  </si>
  <si>
    <t>0215171039</t>
  </si>
  <si>
    <t>葛蛟</t>
  </si>
  <si>
    <t>0214171017</t>
  </si>
  <si>
    <t>魏会成</t>
  </si>
  <si>
    <t>0539171038</t>
  </si>
  <si>
    <t>安文强</t>
  </si>
  <si>
    <t>0539171039</t>
  </si>
  <si>
    <t>曹俊</t>
  </si>
  <si>
    <t>0539171040</t>
  </si>
  <si>
    <t>陈静秋</t>
  </si>
  <si>
    <t>0539171041</t>
  </si>
  <si>
    <t>陈云镜</t>
  </si>
  <si>
    <t>0539171042</t>
  </si>
  <si>
    <t>丁梓洋</t>
  </si>
  <si>
    <t>0539171043</t>
  </si>
  <si>
    <t>高聪</t>
  </si>
  <si>
    <t>0539171044</t>
  </si>
  <si>
    <t>侯帅</t>
  </si>
  <si>
    <t>0539171045</t>
  </si>
  <si>
    <t>黄耀</t>
  </si>
  <si>
    <t>0539171046</t>
  </si>
  <si>
    <t>季延坤</t>
  </si>
  <si>
    <t>0539171047</t>
  </si>
  <si>
    <t>解银晨</t>
  </si>
  <si>
    <t>0539171049</t>
  </si>
  <si>
    <t>李苛</t>
  </si>
  <si>
    <t>0539171050</t>
  </si>
  <si>
    <t>刘浩然</t>
  </si>
  <si>
    <t>0539171051</t>
  </si>
  <si>
    <t>陆荣林</t>
  </si>
  <si>
    <t>0539171052</t>
  </si>
  <si>
    <t>罗浩</t>
  </si>
  <si>
    <t>0539171053</t>
  </si>
  <si>
    <t>马黎昊</t>
  </si>
  <si>
    <t>0539171054</t>
  </si>
  <si>
    <t>满云龙</t>
  </si>
  <si>
    <t>0539171055</t>
  </si>
  <si>
    <t>倪朋跃</t>
  </si>
  <si>
    <t>0539171056</t>
  </si>
  <si>
    <t>聂云森</t>
  </si>
  <si>
    <t>0539171057</t>
  </si>
  <si>
    <t>彭熙陈</t>
  </si>
  <si>
    <t>0539171058</t>
  </si>
  <si>
    <t>宋厚亮</t>
  </si>
  <si>
    <t>0539171059</t>
  </si>
  <si>
    <t>王泊森</t>
  </si>
  <si>
    <t>0539171060</t>
  </si>
  <si>
    <t>王潜</t>
  </si>
  <si>
    <t>0539171061</t>
  </si>
  <si>
    <t>王为恒</t>
  </si>
  <si>
    <t>0539171062</t>
  </si>
  <si>
    <t>王俞鑫</t>
  </si>
  <si>
    <t>0539171063</t>
  </si>
  <si>
    <t>魏文博</t>
  </si>
  <si>
    <t>0539171064</t>
  </si>
  <si>
    <t>吴宗佩</t>
  </si>
  <si>
    <t>0539171065</t>
  </si>
  <si>
    <t>徐天业</t>
  </si>
  <si>
    <t>0539171066</t>
  </si>
  <si>
    <t>杨标</t>
  </si>
  <si>
    <t>0539171067</t>
  </si>
  <si>
    <t>杨溧</t>
  </si>
  <si>
    <t>0539171068</t>
  </si>
  <si>
    <t>张驰</t>
  </si>
  <si>
    <t>0539171069</t>
  </si>
  <si>
    <t>张瑞</t>
  </si>
  <si>
    <t>0539171070</t>
  </si>
  <si>
    <t>张斯维</t>
  </si>
  <si>
    <t>0539171071</t>
  </si>
  <si>
    <t>郑浩</t>
  </si>
  <si>
    <t>0539171073</t>
  </si>
  <si>
    <t>朱麒</t>
  </si>
  <si>
    <t>0539171074</t>
  </si>
  <si>
    <t>杨韬</t>
  </si>
  <si>
    <t>0539171075</t>
  </si>
  <si>
    <t>房一舒</t>
  </si>
  <si>
    <t>信号3171班就业情况统计表</t>
  </si>
  <si>
    <t>0216171023</t>
  </si>
  <si>
    <t>王承发</t>
  </si>
  <si>
    <t>0399171055</t>
  </si>
  <si>
    <t>蔡昂</t>
  </si>
  <si>
    <t>0540171001</t>
  </si>
  <si>
    <t>陈晓丽</t>
  </si>
  <si>
    <t>0540171003</t>
  </si>
  <si>
    <t>梁倩妮</t>
  </si>
  <si>
    <t>0540171004</t>
  </si>
  <si>
    <t>宋健侠</t>
  </si>
  <si>
    <t>0540171005</t>
  </si>
  <si>
    <t>王莉</t>
  </si>
  <si>
    <t>0540171006</t>
  </si>
  <si>
    <t>虞璐</t>
  </si>
  <si>
    <t>0540171007</t>
  </si>
  <si>
    <t>包锦帆</t>
  </si>
  <si>
    <t>0540171008</t>
  </si>
  <si>
    <t>丁勇钦</t>
  </si>
  <si>
    <t>0540171009</t>
  </si>
  <si>
    <t>顾奕涛</t>
  </si>
  <si>
    <t>0540171010</t>
  </si>
  <si>
    <t>韩鑫雨</t>
  </si>
  <si>
    <t>0540171011</t>
  </si>
  <si>
    <t>贺灿</t>
  </si>
  <si>
    <t>0540171012</t>
  </si>
  <si>
    <t>黄文壮</t>
  </si>
  <si>
    <t>0540171013</t>
  </si>
  <si>
    <t>季天一</t>
  </si>
  <si>
    <t>0540171014</t>
  </si>
  <si>
    <t>李浩然</t>
  </si>
  <si>
    <t>0540171015</t>
  </si>
  <si>
    <t>路雨杰</t>
  </si>
  <si>
    <t>0540171016</t>
  </si>
  <si>
    <t>茅新宇</t>
  </si>
  <si>
    <t>0540171018</t>
  </si>
  <si>
    <t>施展</t>
  </si>
  <si>
    <t>0540171019</t>
  </si>
  <si>
    <t>孙志刚</t>
  </si>
  <si>
    <t>0540171020</t>
  </si>
  <si>
    <t>田状</t>
  </si>
  <si>
    <t>0540171021</t>
  </si>
  <si>
    <t>汪永顺</t>
  </si>
  <si>
    <t>0540171022</t>
  </si>
  <si>
    <t>王浩添</t>
  </si>
  <si>
    <t>0540171023</t>
  </si>
  <si>
    <t>吴鹏程</t>
  </si>
  <si>
    <t>0540171024</t>
  </si>
  <si>
    <t>夏鑫</t>
  </si>
  <si>
    <t>0540171025</t>
  </si>
  <si>
    <t>徐鹏</t>
  </si>
  <si>
    <t>0540171026</t>
  </si>
  <si>
    <t>薛松</t>
  </si>
  <si>
    <t>0540171027</t>
  </si>
  <si>
    <t>袁浩</t>
  </si>
  <si>
    <t>0540171028</t>
  </si>
  <si>
    <t>张岗</t>
  </si>
  <si>
    <t>0540171029</t>
  </si>
  <si>
    <t>张一张</t>
  </si>
  <si>
    <t>0540171030</t>
  </si>
  <si>
    <t>周赫</t>
  </si>
  <si>
    <t>0540171031</t>
  </si>
  <si>
    <t>周廷亲</t>
  </si>
  <si>
    <t>0540171032</t>
  </si>
  <si>
    <t>朱博文</t>
  </si>
  <si>
    <t>0540171033</t>
  </si>
  <si>
    <t>朱翔</t>
  </si>
  <si>
    <t>0540171034</t>
  </si>
  <si>
    <t>宗彦杰</t>
  </si>
  <si>
    <t>0540171035</t>
  </si>
  <si>
    <t>刘天麟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</si>
</sst>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2"/>
      <name val="黑体"/>
      <family val="3"/>
    </font>
    <font>
      <sz val="12"/>
      <color indexed="8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"/>
      <family val="3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仿宋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1"/>
      <color indexed="8"/>
      <name val="仿宋"/>
      <family val="3"/>
    </font>
    <font>
      <sz val="10"/>
      <color indexed="10"/>
      <name val="宋体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9" fillId="0" borderId="4" applyNumberFormat="0" applyFill="0" applyAlignment="0" applyProtection="0"/>
    <xf numFmtId="0" fontId="35" fillId="8" borderId="0" applyNumberFormat="0" applyBorder="0" applyAlignment="0" applyProtection="0"/>
    <xf numFmtId="0" fontId="32" fillId="0" borderId="5" applyNumberFormat="0" applyFill="0" applyAlignment="0" applyProtection="0"/>
    <xf numFmtId="0" fontId="35" fillId="9" borderId="0" applyNumberFormat="0" applyBorder="0" applyAlignment="0" applyProtection="0"/>
    <xf numFmtId="0" fontId="36" fillId="10" borderId="6" applyNumberFormat="0" applyAlignment="0" applyProtection="0"/>
    <xf numFmtId="0" fontId="43" fillId="10" borderId="1" applyNumberFormat="0" applyAlignment="0" applyProtection="0"/>
    <xf numFmtId="0" fontId="28" fillId="11" borderId="7" applyNumberFormat="0" applyAlignment="0" applyProtection="0"/>
    <xf numFmtId="0" fontId="10" fillId="3" borderId="0" applyNumberFormat="0" applyBorder="0" applyAlignment="0" applyProtection="0"/>
    <xf numFmtId="0" fontId="35" fillId="12" borderId="0" applyNumberFormat="0" applyBorder="0" applyAlignment="0" applyProtection="0"/>
    <xf numFmtId="0" fontId="42" fillId="0" borderId="8" applyNumberFormat="0" applyFill="0" applyAlignment="0" applyProtection="0"/>
    <xf numFmtId="0" fontId="6" fillId="0" borderId="9" applyNumberFormat="0" applyFill="0" applyAlignment="0" applyProtection="0"/>
    <xf numFmtId="0" fontId="41" fillId="2" borderId="0" applyNumberFormat="0" applyBorder="0" applyAlignment="0" applyProtection="0"/>
    <xf numFmtId="0" fontId="39" fillId="13" borderId="0" applyNumberFormat="0" applyBorder="0" applyAlignment="0" applyProtection="0"/>
    <xf numFmtId="0" fontId="10" fillId="14" borderId="0" applyNumberFormat="0" applyBorder="0" applyAlignment="0" applyProtection="0"/>
    <xf numFmtId="0" fontId="3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35" fillId="18" borderId="0" applyNumberFormat="0" applyBorder="0" applyAlignment="0" applyProtection="0"/>
    <xf numFmtId="0" fontId="3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5" fillId="20" borderId="0" applyNumberFormat="0" applyBorder="0" applyAlignment="0" applyProtection="0"/>
    <xf numFmtId="0" fontId="10" fillId="17" borderId="0" applyNumberFormat="0" applyBorder="0" applyAlignment="0" applyProtection="0"/>
    <xf numFmtId="0" fontId="4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0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9" applyFont="1" applyFill="1" applyBorder="1" applyAlignment="1">
      <alignment horizontal="left" vertical="center"/>
      <protection/>
    </xf>
    <xf numFmtId="0" fontId="3" fillId="0" borderId="11" xfId="59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49" fontId="5" fillId="0" borderId="13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4" fillId="0" borderId="13" xfId="59" applyFont="1" applyFill="1" applyBorder="1" applyAlignment="1">
      <alignment horizontal="left" vertical="center"/>
      <protection/>
    </xf>
    <xf numFmtId="0" fontId="3" fillId="0" borderId="14" xfId="59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49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45" fillId="0" borderId="13" xfId="24" applyFont="1" applyBorder="1" applyAlignment="1">
      <alignment/>
    </xf>
    <xf numFmtId="0" fontId="0" fillId="0" borderId="0" xfId="0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8" fillId="0" borderId="0" xfId="0" applyFont="1" applyAlignment="1">
      <alignment/>
    </xf>
    <xf numFmtId="0" fontId="3" fillId="0" borderId="13" xfId="59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0" fontId="0" fillId="0" borderId="13" xfId="0" applyFont="1" applyBorder="1" applyAlignment="1">
      <alignment/>
    </xf>
    <xf numFmtId="0" fontId="4" fillId="0" borderId="12" xfId="59" applyFont="1" applyFill="1" applyBorder="1" applyAlignment="1">
      <alignment horizontal="left" vertical="center"/>
      <protection/>
    </xf>
    <xf numFmtId="0" fontId="3" fillId="0" borderId="16" xfId="59" applyFont="1" applyFill="1" applyBorder="1" applyAlignment="1">
      <alignment horizontal="center" vertical="center"/>
      <protection/>
    </xf>
    <xf numFmtId="49" fontId="8" fillId="0" borderId="13" xfId="0" applyNumberFormat="1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0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1" fontId="12" fillId="0" borderId="17" xfId="0" applyNumberFormat="1" applyFont="1" applyBorder="1" applyAlignment="1">
      <alignment horizontal="center" vertical="center"/>
    </xf>
    <xf numFmtId="0" fontId="14" fillId="0" borderId="13" xfId="66" applyFont="1" applyBorder="1" applyAlignment="1">
      <alignment horizontal="center" vertical="center" wrapText="1"/>
      <protection/>
    </xf>
    <xf numFmtId="10" fontId="14" fillId="0" borderId="13" xfId="66" applyNumberFormat="1" applyFont="1" applyBorder="1" applyAlignment="1">
      <alignment horizontal="center" vertical="center" wrapText="1"/>
      <protection/>
    </xf>
    <xf numFmtId="0" fontId="15" fillId="0" borderId="13" xfId="66" applyFont="1" applyBorder="1" applyAlignment="1">
      <alignment horizontal="center" vertical="center"/>
      <protection/>
    </xf>
    <xf numFmtId="0" fontId="16" fillId="0" borderId="13" xfId="66" applyFont="1" applyBorder="1" applyAlignment="1">
      <alignment horizontal="center" vertical="center"/>
      <protection/>
    </xf>
    <xf numFmtId="0" fontId="17" fillId="0" borderId="13" xfId="66" applyFont="1" applyBorder="1" applyAlignment="1">
      <alignment horizontal="center" vertical="center"/>
      <protection/>
    </xf>
    <xf numFmtId="10" fontId="15" fillId="0" borderId="13" xfId="66" applyNumberFormat="1" applyFont="1" applyFill="1" applyBorder="1" applyAlignment="1">
      <alignment horizontal="center" vertical="center" wrapText="1"/>
      <protection/>
    </xf>
    <xf numFmtId="0" fontId="15" fillId="0" borderId="13" xfId="66" applyFont="1" applyFill="1" applyBorder="1" applyAlignment="1">
      <alignment horizontal="center" vertical="center"/>
      <protection/>
    </xf>
    <xf numFmtId="0" fontId="18" fillId="0" borderId="13" xfId="66" applyFont="1" applyBorder="1" applyAlignment="1">
      <alignment horizontal="center" vertical="center"/>
      <protection/>
    </xf>
    <xf numFmtId="0" fontId="19" fillId="0" borderId="13" xfId="66" applyFont="1" applyBorder="1" applyAlignment="1">
      <alignment horizontal="center" vertical="center"/>
      <protection/>
    </xf>
    <xf numFmtId="0" fontId="18" fillId="0" borderId="13" xfId="0" applyFont="1" applyFill="1" applyBorder="1" applyAlignment="1">
      <alignment horizontal="center" vertical="center"/>
    </xf>
    <xf numFmtId="0" fontId="15" fillId="0" borderId="13" xfId="66" applyFont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13" xfId="66" applyFont="1" applyBorder="1" applyAlignment="1">
      <alignment horizontal="center" vertical="center" wrapText="1"/>
      <protection/>
    </xf>
    <xf numFmtId="0" fontId="20" fillId="0" borderId="14" xfId="66" applyFont="1" applyBorder="1" applyAlignment="1">
      <alignment horizontal="center" vertical="center"/>
      <protection/>
    </xf>
    <xf numFmtId="0" fontId="21" fillId="0" borderId="13" xfId="66" applyFont="1" applyBorder="1" applyAlignment="1">
      <alignment horizontal="center" vertical="center" wrapText="1"/>
      <protection/>
    </xf>
    <xf numFmtId="0" fontId="21" fillId="0" borderId="13" xfId="66" applyFont="1" applyBorder="1" applyAlignment="1">
      <alignment horizontal="center" vertical="center"/>
      <protection/>
    </xf>
    <xf numFmtId="0" fontId="22" fillId="0" borderId="13" xfId="66" applyFont="1" applyBorder="1" applyAlignment="1">
      <alignment horizontal="center" vertical="center"/>
      <protection/>
    </xf>
    <xf numFmtId="0" fontId="22" fillId="0" borderId="13" xfId="66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0" fillId="0" borderId="13" xfId="66" applyFont="1" applyBorder="1" applyAlignment="1">
      <alignment horizontal="center" vertical="center"/>
      <protection/>
    </xf>
    <xf numFmtId="0" fontId="18" fillId="0" borderId="13" xfId="66" applyFont="1" applyFill="1" applyBorder="1" applyAlignment="1">
      <alignment horizontal="center" vertical="center"/>
      <protection/>
    </xf>
    <xf numFmtId="0" fontId="24" fillId="0" borderId="13" xfId="66" applyFont="1" applyBorder="1" applyAlignment="1">
      <alignment horizontal="center" vertical="center"/>
      <protection/>
    </xf>
    <xf numFmtId="0" fontId="17" fillId="0" borderId="13" xfId="67" applyFont="1" applyBorder="1" applyAlignment="1">
      <alignment horizontal="center" vertical="center"/>
      <protection/>
    </xf>
    <xf numFmtId="0" fontId="17" fillId="0" borderId="13" xfId="67" applyFont="1" applyFill="1" applyBorder="1" applyAlignment="1">
      <alignment horizontal="center" vertical="center"/>
      <protection/>
    </xf>
    <xf numFmtId="0" fontId="24" fillId="0" borderId="12" xfId="66" applyFont="1" applyBorder="1" applyAlignment="1">
      <alignment horizontal="center" vertical="center"/>
      <protection/>
    </xf>
    <xf numFmtId="0" fontId="46" fillId="0" borderId="13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horizontal="center" vertical="center"/>
    </xf>
    <xf numFmtId="0" fontId="24" fillId="0" borderId="18" xfId="66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25" borderId="13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 vertical="center" wrapText="1"/>
    </xf>
    <xf numFmtId="0" fontId="17" fillId="0" borderId="13" xfId="66" applyNumberFormat="1" applyFont="1" applyFill="1" applyBorder="1" applyAlignment="1" applyProtection="1">
      <alignment horizontal="center" vertical="center" wrapText="1"/>
      <protection/>
    </xf>
    <xf numFmtId="10" fontId="15" fillId="0" borderId="13" xfId="66" applyNumberFormat="1" applyFont="1" applyBorder="1" applyAlignment="1">
      <alignment horizontal="center" vertical="center" wrapText="1"/>
      <protection/>
    </xf>
    <xf numFmtId="10" fontId="15" fillId="0" borderId="13" xfId="66" applyNumberFormat="1" applyFont="1" applyBorder="1" applyAlignment="1">
      <alignment horizontal="center" vertical="center"/>
      <protection/>
    </xf>
    <xf numFmtId="10" fontId="17" fillId="0" borderId="13" xfId="0" applyNumberFormat="1" applyFont="1" applyBorder="1" applyAlignment="1">
      <alignment horizontal="center" vertical="center"/>
    </xf>
    <xf numFmtId="0" fontId="17" fillId="0" borderId="13" xfId="66" applyNumberFormat="1" applyFont="1" applyBorder="1" applyAlignment="1">
      <alignment horizontal="center" vertical="center" wrapText="1"/>
      <protection/>
    </xf>
    <xf numFmtId="10" fontId="18" fillId="0" borderId="13" xfId="66" applyNumberFormat="1" applyFont="1" applyBorder="1" applyAlignment="1">
      <alignment horizontal="center" vertical="center" wrapText="1"/>
      <protection/>
    </xf>
    <xf numFmtId="10" fontId="18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26" fillId="0" borderId="13" xfId="66" applyNumberFormat="1" applyFont="1" applyBorder="1" applyAlignment="1">
      <alignment horizontal="center" vertical="center" wrapText="1"/>
      <protection/>
    </xf>
    <xf numFmtId="10" fontId="27" fillId="0" borderId="13" xfId="66" applyNumberFormat="1" applyFont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6" fontId="14" fillId="0" borderId="13" xfId="66" applyNumberFormat="1" applyFont="1" applyBorder="1" applyAlignment="1">
      <alignment horizontal="center" vertical="center" wrapText="1"/>
      <protection/>
    </xf>
    <xf numFmtId="176" fontId="17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24" fillId="0" borderId="19" xfId="66" applyFont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9" fontId="5" fillId="0" borderId="13" xfId="0" applyNumberFormat="1" applyFont="1" applyFill="1" applyBorder="1" applyAlignment="1" quotePrefix="1">
      <alignment horizontal="left" vertical="center"/>
    </xf>
    <xf numFmtId="0" fontId="5" fillId="0" borderId="13" xfId="0" applyFont="1" applyFill="1" applyBorder="1" applyAlignment="1" quotePrefix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Sheet3 (2)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  <cellStyle name="常规_Sheet1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3">
      <selection activeCell="J69" sqref="J69"/>
    </sheetView>
  </sheetViews>
  <sheetFormatPr defaultColWidth="8.75390625" defaultRowHeight="14.25"/>
  <cols>
    <col min="1" max="1" width="4.625" style="0" customWidth="1"/>
    <col min="2" max="2" width="15.625" style="69" customWidth="1"/>
    <col min="3" max="3" width="24.625" style="20" customWidth="1"/>
    <col min="4" max="4" width="11.50390625" style="20" customWidth="1"/>
    <col min="5" max="5" width="7.25390625" style="0" customWidth="1"/>
    <col min="6" max="6" width="5.625" style="0" customWidth="1"/>
    <col min="7" max="7" width="6.875" style="0" bestFit="1" customWidth="1"/>
    <col min="8" max="8" width="8.00390625" style="0" bestFit="1" customWidth="1"/>
    <col min="9" max="9" width="6.50390625" style="0" bestFit="1" customWidth="1"/>
    <col min="10" max="10" width="7.875" style="0" bestFit="1" customWidth="1"/>
    <col min="11" max="11" width="10.25390625" style="0" bestFit="1" customWidth="1"/>
    <col min="12" max="12" width="9.50390625" style="0" bestFit="1" customWidth="1"/>
    <col min="13" max="13" width="10.125" style="0" bestFit="1" customWidth="1"/>
    <col min="14" max="14" width="8.75390625" style="70" customWidth="1"/>
    <col min="15" max="15" width="9.25390625" style="0" customWidth="1"/>
    <col min="18" max="18" width="9.00390625" style="71" bestFit="1" customWidth="1"/>
    <col min="19" max="19" width="13.75390625" style="20" customWidth="1"/>
  </cols>
  <sheetData>
    <row r="1" spans="1:19" s="65" customFormat="1" ht="22.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66" customFormat="1" ht="14.25">
      <c r="A2" s="73">
        <v>44160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67" customFormat="1" ht="54">
      <c r="A3" s="74" t="s">
        <v>1</v>
      </c>
      <c r="B3" s="74" t="s">
        <v>2</v>
      </c>
      <c r="C3" s="74" t="s">
        <v>3</v>
      </c>
      <c r="D3" s="74" t="s">
        <v>4</v>
      </c>
      <c r="E3" s="74" t="s">
        <v>5</v>
      </c>
      <c r="F3" s="74" t="s">
        <v>6</v>
      </c>
      <c r="G3" s="74" t="s">
        <v>7</v>
      </c>
      <c r="H3" s="75" t="s">
        <v>8</v>
      </c>
      <c r="I3" s="74" t="s">
        <v>9</v>
      </c>
      <c r="J3" s="74" t="s">
        <v>10</v>
      </c>
      <c r="K3" s="74" t="s">
        <v>11</v>
      </c>
      <c r="L3" s="74" t="s">
        <v>12</v>
      </c>
      <c r="M3" s="74" t="s">
        <v>13</v>
      </c>
      <c r="N3" s="75" t="s">
        <v>14</v>
      </c>
      <c r="O3" s="74" t="s">
        <v>15</v>
      </c>
      <c r="P3" s="74" t="s">
        <v>16</v>
      </c>
      <c r="Q3" s="128" t="s">
        <v>17</v>
      </c>
      <c r="R3" s="129" t="s">
        <v>18</v>
      </c>
      <c r="S3" s="74" t="s">
        <v>19</v>
      </c>
    </row>
    <row r="4" spans="1:19" ht="15.75" customHeight="1" hidden="1">
      <c r="A4" s="76">
        <v>1</v>
      </c>
      <c r="B4" s="77" t="s">
        <v>20</v>
      </c>
      <c r="C4" s="77" t="s">
        <v>21</v>
      </c>
      <c r="D4" s="77" t="s">
        <v>22</v>
      </c>
      <c r="E4" s="77" t="s">
        <v>23</v>
      </c>
      <c r="F4" s="78">
        <v>37</v>
      </c>
      <c r="G4" s="78">
        <v>36</v>
      </c>
      <c r="H4" s="79">
        <f>G4/F4</f>
        <v>0.972972972972973</v>
      </c>
      <c r="I4" s="116">
        <v>0</v>
      </c>
      <c r="J4" s="79">
        <f>I4/F4</f>
        <v>0</v>
      </c>
      <c r="K4" s="79">
        <f aca="true" t="shared" si="0" ref="K4:K35">H4+J4</f>
        <v>0.972972972972973</v>
      </c>
      <c r="L4" s="117">
        <v>0.9459000000000001</v>
      </c>
      <c r="M4" s="118">
        <f>K4-L4</f>
        <v>0.027072972972972953</v>
      </c>
      <c r="N4" s="119"/>
      <c r="O4" s="85"/>
      <c r="P4" s="28"/>
      <c r="Q4" s="85">
        <v>1</v>
      </c>
      <c r="R4" s="130">
        <v>22</v>
      </c>
      <c r="S4" s="85">
        <v>21</v>
      </c>
    </row>
    <row r="5" spans="1:19" ht="15.75" customHeight="1" hidden="1">
      <c r="A5" s="76">
        <v>2</v>
      </c>
      <c r="B5" s="77"/>
      <c r="C5" s="77" t="s">
        <v>21</v>
      </c>
      <c r="D5" s="77" t="s">
        <v>24</v>
      </c>
      <c r="E5" s="77" t="s">
        <v>23</v>
      </c>
      <c r="F5" s="78">
        <v>36</v>
      </c>
      <c r="G5" s="78">
        <v>33</v>
      </c>
      <c r="H5" s="79">
        <f aca="true" t="shared" si="1" ref="H5:H61">G5/F5</f>
        <v>0.9166666666666666</v>
      </c>
      <c r="I5" s="120">
        <v>2</v>
      </c>
      <c r="J5" s="79">
        <f aca="true" t="shared" si="2" ref="J5:J61">I5/F5</f>
        <v>0.05555555555555555</v>
      </c>
      <c r="K5" s="79">
        <f t="shared" si="0"/>
        <v>0.9722222222222222</v>
      </c>
      <c r="L5" s="117">
        <v>0.8056</v>
      </c>
      <c r="M5" s="118">
        <f aca="true" t="shared" si="3" ref="M5:M61">K5-L5</f>
        <v>0.16662222222222223</v>
      </c>
      <c r="N5" s="119"/>
      <c r="O5" s="85"/>
      <c r="P5" s="28"/>
      <c r="Q5" s="85">
        <v>1</v>
      </c>
      <c r="R5" s="130">
        <v>23</v>
      </c>
      <c r="S5" s="85">
        <v>23</v>
      </c>
    </row>
    <row r="6" spans="1:19" ht="15.75" customHeight="1" hidden="1">
      <c r="A6" s="76">
        <v>3</v>
      </c>
      <c r="B6" s="77"/>
      <c r="C6" s="77" t="s">
        <v>21</v>
      </c>
      <c r="D6" s="77" t="s">
        <v>25</v>
      </c>
      <c r="E6" s="77" t="s">
        <v>23</v>
      </c>
      <c r="F6" s="78">
        <v>33</v>
      </c>
      <c r="G6" s="78">
        <v>27</v>
      </c>
      <c r="H6" s="79">
        <f t="shared" si="1"/>
        <v>0.8181818181818182</v>
      </c>
      <c r="I6" s="120">
        <v>0</v>
      </c>
      <c r="J6" s="79">
        <f t="shared" si="2"/>
        <v>0</v>
      </c>
      <c r="K6" s="79">
        <f t="shared" si="0"/>
        <v>0.8181818181818182</v>
      </c>
      <c r="L6" s="79">
        <f>I6+K6</f>
        <v>0.8181818181818182</v>
      </c>
      <c r="M6" s="118">
        <f t="shared" si="3"/>
        <v>0</v>
      </c>
      <c r="N6" s="119"/>
      <c r="O6" s="85"/>
      <c r="P6" s="28"/>
      <c r="Q6" s="85">
        <v>1</v>
      </c>
      <c r="R6" s="130">
        <v>16</v>
      </c>
      <c r="S6" s="85">
        <v>12</v>
      </c>
    </row>
    <row r="7" spans="1:19" ht="15.75" customHeight="1" hidden="1">
      <c r="A7" s="76">
        <v>4</v>
      </c>
      <c r="B7" s="77"/>
      <c r="C7" s="77" t="s">
        <v>21</v>
      </c>
      <c r="D7" s="77" t="s">
        <v>26</v>
      </c>
      <c r="E7" s="77" t="s">
        <v>23</v>
      </c>
      <c r="F7" s="78">
        <v>31</v>
      </c>
      <c r="G7" s="78">
        <v>25</v>
      </c>
      <c r="H7" s="79">
        <f t="shared" si="1"/>
        <v>0.8064516129032258</v>
      </c>
      <c r="I7" s="120">
        <v>3</v>
      </c>
      <c r="J7" s="79">
        <f t="shared" si="2"/>
        <v>0.0967741935483871</v>
      </c>
      <c r="K7" s="79">
        <f t="shared" si="0"/>
        <v>0.9032258064516129</v>
      </c>
      <c r="L7" s="79">
        <v>0.9033</v>
      </c>
      <c r="M7" s="118">
        <f t="shared" si="3"/>
        <v>-7.419354838711367E-05</v>
      </c>
      <c r="N7" s="119"/>
      <c r="O7" s="85"/>
      <c r="P7" s="28"/>
      <c r="Q7" s="85">
        <v>0</v>
      </c>
      <c r="R7" s="130">
        <v>18</v>
      </c>
      <c r="S7" s="85">
        <v>18</v>
      </c>
    </row>
    <row r="8" spans="1:19" ht="15.75" customHeight="1" hidden="1">
      <c r="A8" s="76">
        <v>5</v>
      </c>
      <c r="B8" s="77"/>
      <c r="C8" s="77" t="s">
        <v>21</v>
      </c>
      <c r="D8" s="77" t="s">
        <v>27</v>
      </c>
      <c r="E8" s="77" t="s">
        <v>23</v>
      </c>
      <c r="F8" s="78">
        <v>31</v>
      </c>
      <c r="G8" s="78">
        <v>21</v>
      </c>
      <c r="H8" s="79">
        <f t="shared" si="1"/>
        <v>0.6774193548387096</v>
      </c>
      <c r="I8" s="120">
        <v>1</v>
      </c>
      <c r="J8" s="79">
        <f t="shared" si="2"/>
        <v>0.03225806451612903</v>
      </c>
      <c r="K8" s="79">
        <f t="shared" si="0"/>
        <v>0.7096774193548386</v>
      </c>
      <c r="L8" s="117">
        <v>0.7097</v>
      </c>
      <c r="M8" s="118">
        <f t="shared" si="3"/>
        <v>-2.2580645161363044E-05</v>
      </c>
      <c r="N8" s="119"/>
      <c r="O8" s="85"/>
      <c r="P8" s="28"/>
      <c r="Q8" s="85">
        <v>0</v>
      </c>
      <c r="R8" s="130">
        <v>15</v>
      </c>
      <c r="S8" s="85">
        <v>13</v>
      </c>
    </row>
    <row r="9" spans="1:19" ht="15.75" customHeight="1" hidden="1">
      <c r="A9" s="76">
        <v>6</v>
      </c>
      <c r="B9" s="77"/>
      <c r="C9" s="77" t="s">
        <v>21</v>
      </c>
      <c r="D9" s="77" t="s">
        <v>28</v>
      </c>
      <c r="E9" s="77" t="s">
        <v>23</v>
      </c>
      <c r="F9" s="78">
        <v>29</v>
      </c>
      <c r="G9" s="78">
        <v>14</v>
      </c>
      <c r="H9" s="79">
        <f t="shared" si="1"/>
        <v>0.4827586206896552</v>
      </c>
      <c r="I9" s="120">
        <v>1</v>
      </c>
      <c r="J9" s="79">
        <f t="shared" si="2"/>
        <v>0.034482758620689655</v>
      </c>
      <c r="K9" s="79">
        <f t="shared" si="0"/>
        <v>0.5172413793103449</v>
      </c>
      <c r="L9" s="117">
        <v>0.4828</v>
      </c>
      <c r="M9" s="118">
        <f t="shared" si="3"/>
        <v>0.034441379310344855</v>
      </c>
      <c r="N9" s="119"/>
      <c r="O9" s="85"/>
      <c r="P9" s="28"/>
      <c r="Q9" s="85">
        <v>1</v>
      </c>
      <c r="R9" s="130">
        <v>12</v>
      </c>
      <c r="S9" s="85">
        <v>8</v>
      </c>
    </row>
    <row r="10" spans="1:19" ht="15.75" customHeight="1" hidden="1">
      <c r="A10" s="80">
        <v>7</v>
      </c>
      <c r="B10" s="77"/>
      <c r="C10" s="77" t="s">
        <v>21</v>
      </c>
      <c r="D10" s="77" t="s">
        <v>29</v>
      </c>
      <c r="E10" s="77" t="s">
        <v>23</v>
      </c>
      <c r="F10" s="78">
        <v>37</v>
      </c>
      <c r="G10" s="78">
        <v>29</v>
      </c>
      <c r="H10" s="79">
        <f t="shared" si="1"/>
        <v>0.7837837837837838</v>
      </c>
      <c r="I10" s="120">
        <v>0</v>
      </c>
      <c r="J10" s="79">
        <f t="shared" si="2"/>
        <v>0</v>
      </c>
      <c r="K10" s="79">
        <f t="shared" si="0"/>
        <v>0.7837837837837838</v>
      </c>
      <c r="L10" s="117">
        <v>0.7027</v>
      </c>
      <c r="M10" s="118">
        <f t="shared" si="3"/>
        <v>0.08108378378378378</v>
      </c>
      <c r="N10" s="119"/>
      <c r="O10" s="85"/>
      <c r="P10" s="28"/>
      <c r="Q10" s="85">
        <v>1</v>
      </c>
      <c r="R10" s="130">
        <v>24</v>
      </c>
      <c r="S10" s="85">
        <v>22</v>
      </c>
    </row>
    <row r="11" spans="1:19" s="68" customFormat="1" ht="15.75" customHeight="1" hidden="1">
      <c r="A11" s="81"/>
      <c r="B11" s="82" t="s">
        <v>30</v>
      </c>
      <c r="C11" s="77"/>
      <c r="D11" s="77"/>
      <c r="E11" s="77"/>
      <c r="F11" s="83">
        <f>SUM(F4:F10)</f>
        <v>234</v>
      </c>
      <c r="G11" s="83">
        <f>SUM(G4:G10)</f>
        <v>185</v>
      </c>
      <c r="H11" s="79">
        <f t="shared" si="1"/>
        <v>0.7905982905982906</v>
      </c>
      <c r="I11" s="83">
        <f>SUM(I4:I10)</f>
        <v>7</v>
      </c>
      <c r="J11" s="79">
        <f t="shared" si="2"/>
        <v>0.029914529914529916</v>
      </c>
      <c r="K11" s="79">
        <f t="shared" si="0"/>
        <v>0.8205128205128205</v>
      </c>
      <c r="L11" s="121"/>
      <c r="M11" s="118">
        <f t="shared" si="3"/>
        <v>0.8205128205128205</v>
      </c>
      <c r="N11" s="122"/>
      <c r="O11" s="122"/>
      <c r="P11" s="123"/>
      <c r="Q11" s="123"/>
      <c r="R11" s="131"/>
      <c r="S11" s="132"/>
    </row>
    <row r="12" spans="1:19" ht="15.75" customHeight="1" hidden="1">
      <c r="A12" s="76">
        <v>9</v>
      </c>
      <c r="B12" s="77" t="s">
        <v>31</v>
      </c>
      <c r="C12" s="77" t="s">
        <v>32</v>
      </c>
      <c r="D12" s="77" t="s">
        <v>33</v>
      </c>
      <c r="E12" s="77" t="s">
        <v>34</v>
      </c>
      <c r="F12" s="84">
        <v>31</v>
      </c>
      <c r="G12" s="84">
        <v>28</v>
      </c>
      <c r="H12" s="79">
        <f t="shared" si="1"/>
        <v>0.9032258064516129</v>
      </c>
      <c r="I12" s="76">
        <v>1</v>
      </c>
      <c r="J12" s="79">
        <f t="shared" si="2"/>
        <v>0.03225806451612903</v>
      </c>
      <c r="K12" s="79">
        <f t="shared" si="0"/>
        <v>0.9354838709677419</v>
      </c>
      <c r="L12" s="117"/>
      <c r="M12" s="118">
        <f t="shared" si="3"/>
        <v>0.9354838709677419</v>
      </c>
      <c r="N12" s="119"/>
      <c r="O12" s="122"/>
      <c r="P12" s="26">
        <v>1</v>
      </c>
      <c r="Q12" s="26">
        <v>0</v>
      </c>
      <c r="R12" s="133">
        <v>12</v>
      </c>
      <c r="S12" s="26">
        <v>12</v>
      </c>
    </row>
    <row r="13" spans="1:19" ht="15.75" customHeight="1" hidden="1">
      <c r="A13" s="85">
        <v>10</v>
      </c>
      <c r="B13" s="77"/>
      <c r="C13" s="77" t="s">
        <v>32</v>
      </c>
      <c r="D13" s="77" t="s">
        <v>35</v>
      </c>
      <c r="E13" s="77" t="s">
        <v>34</v>
      </c>
      <c r="F13" s="84">
        <v>36</v>
      </c>
      <c r="G13" s="84">
        <v>26</v>
      </c>
      <c r="H13" s="79">
        <f t="shared" si="1"/>
        <v>0.7222222222222222</v>
      </c>
      <c r="I13" s="84">
        <v>6</v>
      </c>
      <c r="J13" s="79">
        <f t="shared" si="2"/>
        <v>0.16666666666666666</v>
      </c>
      <c r="K13" s="79">
        <f t="shared" si="0"/>
        <v>0.8888888888888888</v>
      </c>
      <c r="L13" s="117"/>
      <c r="M13" s="118">
        <f t="shared" si="3"/>
        <v>0.8888888888888888</v>
      </c>
      <c r="N13" s="119"/>
      <c r="O13" s="122"/>
      <c r="P13" s="26">
        <v>1</v>
      </c>
      <c r="Q13" s="26">
        <v>1</v>
      </c>
      <c r="R13" s="133">
        <v>14</v>
      </c>
      <c r="S13" s="26">
        <v>10</v>
      </c>
    </row>
    <row r="14" spans="1:19" ht="15.75" customHeight="1" hidden="1">
      <c r="A14" s="76">
        <v>11</v>
      </c>
      <c r="B14" s="77"/>
      <c r="C14" s="77" t="s">
        <v>32</v>
      </c>
      <c r="D14" s="77" t="s">
        <v>36</v>
      </c>
      <c r="E14" s="77" t="s">
        <v>34</v>
      </c>
      <c r="F14" s="84">
        <v>38</v>
      </c>
      <c r="G14" s="84">
        <v>24</v>
      </c>
      <c r="H14" s="79">
        <f t="shared" si="1"/>
        <v>0.631578947368421</v>
      </c>
      <c r="I14" s="84">
        <v>4</v>
      </c>
      <c r="J14" s="79">
        <f t="shared" si="2"/>
        <v>0.10526315789473684</v>
      </c>
      <c r="K14" s="79">
        <f t="shared" si="0"/>
        <v>0.7368421052631579</v>
      </c>
      <c r="L14" s="117"/>
      <c r="M14" s="118">
        <f t="shared" si="3"/>
        <v>0.7368421052631579</v>
      </c>
      <c r="N14" s="119"/>
      <c r="O14" s="122"/>
      <c r="P14" s="26">
        <v>4</v>
      </c>
      <c r="Q14" s="26">
        <v>4</v>
      </c>
      <c r="R14" s="133">
        <v>17</v>
      </c>
      <c r="S14" s="26">
        <v>13</v>
      </c>
    </row>
    <row r="15" spans="1:19" ht="15.75" customHeight="1" hidden="1">
      <c r="A15" s="85">
        <v>12</v>
      </c>
      <c r="B15" s="77"/>
      <c r="C15" s="77" t="s">
        <v>32</v>
      </c>
      <c r="D15" s="77" t="s">
        <v>37</v>
      </c>
      <c r="E15" s="77" t="s">
        <v>34</v>
      </c>
      <c r="F15" s="84">
        <v>37</v>
      </c>
      <c r="G15" s="84">
        <v>23</v>
      </c>
      <c r="H15" s="79">
        <f t="shared" si="1"/>
        <v>0.6216216216216216</v>
      </c>
      <c r="I15" s="84">
        <v>2</v>
      </c>
      <c r="J15" s="79">
        <f t="shared" si="2"/>
        <v>0.05405405405405406</v>
      </c>
      <c r="K15" s="79">
        <f t="shared" si="0"/>
        <v>0.6756756756756757</v>
      </c>
      <c r="L15" s="117"/>
      <c r="M15" s="118">
        <f t="shared" si="3"/>
        <v>0.6756756756756757</v>
      </c>
      <c r="N15" s="119"/>
      <c r="O15" s="122"/>
      <c r="P15" s="26">
        <v>7</v>
      </c>
      <c r="Q15" s="26">
        <v>1</v>
      </c>
      <c r="R15" s="133">
        <v>12</v>
      </c>
      <c r="S15" s="26">
        <v>8</v>
      </c>
    </row>
    <row r="16" spans="1:19" ht="15.75" customHeight="1" hidden="1">
      <c r="A16" s="76">
        <v>13</v>
      </c>
      <c r="B16" s="77"/>
      <c r="C16" s="77" t="s">
        <v>32</v>
      </c>
      <c r="D16" s="77" t="s">
        <v>38</v>
      </c>
      <c r="E16" s="77" t="s">
        <v>39</v>
      </c>
      <c r="F16" s="84">
        <v>26</v>
      </c>
      <c r="G16" s="84">
        <v>1</v>
      </c>
      <c r="H16" s="79">
        <f t="shared" si="1"/>
        <v>0.038461538461538464</v>
      </c>
      <c r="I16" s="84">
        <v>10</v>
      </c>
      <c r="J16" s="79">
        <f t="shared" si="2"/>
        <v>0.38461538461538464</v>
      </c>
      <c r="K16" s="79">
        <f t="shared" si="0"/>
        <v>0.42307692307692313</v>
      </c>
      <c r="L16" s="117"/>
      <c r="M16" s="118">
        <f t="shared" si="3"/>
        <v>0.42307692307692313</v>
      </c>
      <c r="N16" s="119"/>
      <c r="O16" s="122"/>
      <c r="P16" s="26">
        <v>9</v>
      </c>
      <c r="Q16" s="26">
        <v>0</v>
      </c>
      <c r="R16" s="133">
        <v>10</v>
      </c>
      <c r="S16" s="26">
        <v>0</v>
      </c>
    </row>
    <row r="17" spans="1:19" ht="15.75" customHeight="1" hidden="1">
      <c r="A17" s="85">
        <v>14</v>
      </c>
      <c r="B17" s="77"/>
      <c r="C17" s="77" t="s">
        <v>32</v>
      </c>
      <c r="D17" s="77" t="s">
        <v>40</v>
      </c>
      <c r="E17" s="77" t="s">
        <v>39</v>
      </c>
      <c r="F17" s="84">
        <v>37</v>
      </c>
      <c r="G17" s="84">
        <v>32</v>
      </c>
      <c r="H17" s="79">
        <f t="shared" si="1"/>
        <v>0.8648648648648649</v>
      </c>
      <c r="I17" s="84">
        <v>0</v>
      </c>
      <c r="J17" s="79">
        <f t="shared" si="2"/>
        <v>0</v>
      </c>
      <c r="K17" s="79">
        <f t="shared" si="0"/>
        <v>0.8648648648648649</v>
      </c>
      <c r="L17" s="117"/>
      <c r="M17" s="118">
        <f t="shared" si="3"/>
        <v>0.8648648648648649</v>
      </c>
      <c r="N17" s="119"/>
      <c r="O17" s="122"/>
      <c r="P17" s="26">
        <v>2</v>
      </c>
      <c r="Q17" s="26">
        <v>1</v>
      </c>
      <c r="R17" s="133">
        <v>17</v>
      </c>
      <c r="S17" s="26">
        <v>16</v>
      </c>
    </row>
    <row r="18" spans="1:19" ht="15.75" customHeight="1" hidden="1">
      <c r="A18" s="76">
        <v>15</v>
      </c>
      <c r="B18" s="77"/>
      <c r="C18" s="77" t="s">
        <v>41</v>
      </c>
      <c r="D18" s="77" t="s">
        <v>42</v>
      </c>
      <c r="E18" s="77" t="s">
        <v>43</v>
      </c>
      <c r="F18" s="84">
        <v>32</v>
      </c>
      <c r="G18" s="84">
        <v>23</v>
      </c>
      <c r="H18" s="79">
        <f t="shared" si="1"/>
        <v>0.71875</v>
      </c>
      <c r="I18" s="84">
        <v>1</v>
      </c>
      <c r="J18" s="79">
        <f t="shared" si="2"/>
        <v>0.03125</v>
      </c>
      <c r="K18" s="79">
        <f t="shared" si="0"/>
        <v>0.75</v>
      </c>
      <c r="L18" s="117"/>
      <c r="M18" s="118">
        <f t="shared" si="3"/>
        <v>0.75</v>
      </c>
      <c r="N18" s="119"/>
      <c r="O18" s="122"/>
      <c r="P18" s="26">
        <v>1</v>
      </c>
      <c r="Q18" s="26">
        <v>0</v>
      </c>
      <c r="R18" s="133">
        <v>13</v>
      </c>
      <c r="S18" s="26">
        <v>10</v>
      </c>
    </row>
    <row r="19" spans="1:19" ht="15.75" customHeight="1" hidden="1">
      <c r="A19" s="85">
        <v>16</v>
      </c>
      <c r="B19" s="77"/>
      <c r="C19" s="77" t="s">
        <v>41</v>
      </c>
      <c r="D19" s="77" t="s">
        <v>44</v>
      </c>
      <c r="E19" s="77" t="s">
        <v>43</v>
      </c>
      <c r="F19" s="84">
        <v>33</v>
      </c>
      <c r="G19" s="84">
        <v>26</v>
      </c>
      <c r="H19" s="79">
        <f t="shared" si="1"/>
        <v>0.7878787878787878</v>
      </c>
      <c r="I19" s="84">
        <v>0</v>
      </c>
      <c r="J19" s="79">
        <f t="shared" si="2"/>
        <v>0</v>
      </c>
      <c r="K19" s="79">
        <f t="shared" si="0"/>
        <v>0.7878787878787878</v>
      </c>
      <c r="L19" s="117"/>
      <c r="M19" s="118">
        <f t="shared" si="3"/>
        <v>0.7878787878787878</v>
      </c>
      <c r="N19" s="119"/>
      <c r="O19" s="122"/>
      <c r="P19" s="26">
        <v>2</v>
      </c>
      <c r="Q19" s="26">
        <v>0</v>
      </c>
      <c r="R19" s="133">
        <v>13</v>
      </c>
      <c r="S19" s="26">
        <v>12</v>
      </c>
    </row>
    <row r="20" spans="1:19" ht="15.75" customHeight="1" hidden="1">
      <c r="A20" s="76">
        <v>17</v>
      </c>
      <c r="B20" s="77"/>
      <c r="C20" s="77" t="s">
        <v>41</v>
      </c>
      <c r="D20" s="77" t="s">
        <v>45</v>
      </c>
      <c r="E20" s="77" t="s">
        <v>43</v>
      </c>
      <c r="F20" s="84">
        <v>31</v>
      </c>
      <c r="G20" s="84">
        <v>20</v>
      </c>
      <c r="H20" s="79">
        <f t="shared" si="1"/>
        <v>0.6451612903225806</v>
      </c>
      <c r="I20" s="84">
        <v>4</v>
      </c>
      <c r="J20" s="79">
        <f t="shared" si="2"/>
        <v>0.12903225806451613</v>
      </c>
      <c r="K20" s="79">
        <f t="shared" si="0"/>
        <v>0.7741935483870968</v>
      </c>
      <c r="L20" s="117"/>
      <c r="M20" s="118">
        <f t="shared" si="3"/>
        <v>0.7741935483870968</v>
      </c>
      <c r="N20" s="119"/>
      <c r="O20" s="122"/>
      <c r="P20" s="26">
        <v>3</v>
      </c>
      <c r="Q20" s="26">
        <v>0</v>
      </c>
      <c r="R20" s="133">
        <v>9</v>
      </c>
      <c r="S20" s="26">
        <v>5</v>
      </c>
    </row>
    <row r="21" spans="1:19" ht="15.75" customHeight="1" hidden="1">
      <c r="A21" s="85">
        <v>18</v>
      </c>
      <c r="B21" s="77"/>
      <c r="C21" s="77" t="s">
        <v>46</v>
      </c>
      <c r="D21" s="77" t="s">
        <v>47</v>
      </c>
      <c r="E21" s="77" t="s">
        <v>39</v>
      </c>
      <c r="F21" s="84">
        <v>42</v>
      </c>
      <c r="G21" s="84">
        <v>16</v>
      </c>
      <c r="H21" s="79">
        <f t="shared" si="1"/>
        <v>0.38095238095238093</v>
      </c>
      <c r="I21" s="124">
        <v>12</v>
      </c>
      <c r="J21" s="79">
        <f t="shared" si="2"/>
        <v>0.2857142857142857</v>
      </c>
      <c r="K21" s="79">
        <f t="shared" si="0"/>
        <v>0.6666666666666666</v>
      </c>
      <c r="L21" s="117"/>
      <c r="M21" s="118">
        <f t="shared" si="3"/>
        <v>0.6666666666666666</v>
      </c>
      <c r="N21" s="119"/>
      <c r="O21" s="122"/>
      <c r="P21" s="26">
        <v>7</v>
      </c>
      <c r="Q21" s="26">
        <v>0</v>
      </c>
      <c r="R21" s="133">
        <v>14</v>
      </c>
      <c r="S21" s="26">
        <v>8</v>
      </c>
    </row>
    <row r="22" spans="1:19" ht="15.75" customHeight="1" hidden="1">
      <c r="A22" s="76">
        <v>19</v>
      </c>
      <c r="B22" s="77"/>
      <c r="C22" s="77" t="s">
        <v>46</v>
      </c>
      <c r="D22" s="77" t="s">
        <v>48</v>
      </c>
      <c r="E22" s="77" t="s">
        <v>39</v>
      </c>
      <c r="F22" s="84">
        <v>43</v>
      </c>
      <c r="G22" s="84">
        <v>18</v>
      </c>
      <c r="H22" s="79">
        <f t="shared" si="1"/>
        <v>0.4186046511627907</v>
      </c>
      <c r="I22" s="84">
        <v>17</v>
      </c>
      <c r="J22" s="79">
        <f t="shared" si="2"/>
        <v>0.3953488372093023</v>
      </c>
      <c r="K22" s="79">
        <f t="shared" si="0"/>
        <v>0.813953488372093</v>
      </c>
      <c r="L22" s="117"/>
      <c r="M22" s="118">
        <f t="shared" si="3"/>
        <v>0.813953488372093</v>
      </c>
      <c r="N22" s="119"/>
      <c r="O22" s="122"/>
      <c r="P22" s="26">
        <v>0</v>
      </c>
      <c r="Q22" s="26">
        <v>0</v>
      </c>
      <c r="R22" s="133">
        <v>19</v>
      </c>
      <c r="S22" s="26">
        <v>13</v>
      </c>
    </row>
    <row r="23" spans="1:19" ht="15.75" customHeight="1" hidden="1">
      <c r="A23" s="85">
        <v>20</v>
      </c>
      <c r="B23" s="77"/>
      <c r="C23" s="77" t="s">
        <v>49</v>
      </c>
      <c r="D23" s="77" t="s">
        <v>50</v>
      </c>
      <c r="E23" s="77" t="s">
        <v>51</v>
      </c>
      <c r="F23" s="84">
        <v>36</v>
      </c>
      <c r="G23" s="84">
        <v>22</v>
      </c>
      <c r="H23" s="79">
        <f t="shared" si="1"/>
        <v>0.6111111111111112</v>
      </c>
      <c r="I23" s="84">
        <v>5</v>
      </c>
      <c r="J23" s="79">
        <f t="shared" si="2"/>
        <v>0.1388888888888889</v>
      </c>
      <c r="K23" s="79">
        <f t="shared" si="0"/>
        <v>0.75</v>
      </c>
      <c r="L23" s="117"/>
      <c r="M23" s="118">
        <f t="shared" si="3"/>
        <v>0.75</v>
      </c>
      <c r="N23" s="119"/>
      <c r="O23" s="122"/>
      <c r="P23" s="26">
        <v>3</v>
      </c>
      <c r="Q23" s="26">
        <v>0</v>
      </c>
      <c r="R23" s="133">
        <v>10</v>
      </c>
      <c r="S23" s="26">
        <v>4</v>
      </c>
    </row>
    <row r="24" spans="1:19" s="68" customFormat="1" ht="15.75" customHeight="1" hidden="1">
      <c r="A24" s="86"/>
      <c r="B24" s="82" t="s">
        <v>52</v>
      </c>
      <c r="C24" s="77"/>
      <c r="D24" s="77"/>
      <c r="E24" s="77"/>
      <c r="F24" s="83">
        <f>SUM(F12:F23)</f>
        <v>422</v>
      </c>
      <c r="G24" s="83">
        <f aca="true" t="shared" si="4" ref="G24:S24">SUM(G12:G23)</f>
        <v>259</v>
      </c>
      <c r="H24" s="79">
        <f t="shared" si="1"/>
        <v>0.6137440758293838</v>
      </c>
      <c r="I24" s="83">
        <f t="shared" si="4"/>
        <v>62</v>
      </c>
      <c r="J24" s="79">
        <f t="shared" si="2"/>
        <v>0.14691943127962084</v>
      </c>
      <c r="K24" s="79">
        <f t="shared" si="0"/>
        <v>0.7606635071090047</v>
      </c>
      <c r="L24" s="83">
        <f t="shared" si="4"/>
        <v>0</v>
      </c>
      <c r="M24" s="118">
        <f t="shared" si="3"/>
        <v>0.7606635071090047</v>
      </c>
      <c r="N24" s="83">
        <f t="shared" si="4"/>
        <v>0</v>
      </c>
      <c r="O24" s="83">
        <f t="shared" si="4"/>
        <v>0</v>
      </c>
      <c r="P24" s="83">
        <f t="shared" si="4"/>
        <v>40</v>
      </c>
      <c r="Q24" s="83">
        <f t="shared" si="4"/>
        <v>7</v>
      </c>
      <c r="R24" s="134">
        <f t="shared" si="4"/>
        <v>160</v>
      </c>
      <c r="S24" s="83">
        <f t="shared" si="4"/>
        <v>111</v>
      </c>
    </row>
    <row r="25" spans="1:19" ht="15.75" customHeight="1" hidden="1">
      <c r="A25" s="85">
        <v>22</v>
      </c>
      <c r="B25" s="77" t="s">
        <v>53</v>
      </c>
      <c r="C25" s="77" t="s">
        <v>54</v>
      </c>
      <c r="D25" s="87" t="s">
        <v>55</v>
      </c>
      <c r="E25" s="88" t="s">
        <v>56</v>
      </c>
      <c r="F25" s="89">
        <v>31</v>
      </c>
      <c r="G25" s="89">
        <v>18</v>
      </c>
      <c r="H25" s="79">
        <f t="shared" si="1"/>
        <v>0.5806451612903226</v>
      </c>
      <c r="I25" s="125">
        <v>7</v>
      </c>
      <c r="J25" s="79">
        <f t="shared" si="2"/>
        <v>0.22580645161290322</v>
      </c>
      <c r="K25" s="79">
        <f t="shared" si="0"/>
        <v>0.8064516129032259</v>
      </c>
      <c r="L25" s="117">
        <v>0.3225806451612903</v>
      </c>
      <c r="M25" s="118">
        <f t="shared" si="3"/>
        <v>0.48387096774193555</v>
      </c>
      <c r="N25" s="119"/>
      <c r="O25" s="122"/>
      <c r="P25" s="26">
        <v>4</v>
      </c>
      <c r="Q25" s="26">
        <v>2</v>
      </c>
      <c r="R25" s="133">
        <v>8</v>
      </c>
      <c r="S25" s="26">
        <v>8</v>
      </c>
    </row>
    <row r="26" spans="1:19" ht="15.75" customHeight="1" hidden="1">
      <c r="A26" s="85">
        <v>23</v>
      </c>
      <c r="B26" s="77"/>
      <c r="C26" s="77" t="s">
        <v>54</v>
      </c>
      <c r="D26" s="87" t="s">
        <v>57</v>
      </c>
      <c r="E26" s="88" t="s">
        <v>56</v>
      </c>
      <c r="F26" s="89">
        <v>29</v>
      </c>
      <c r="G26" s="90">
        <v>13</v>
      </c>
      <c r="H26" s="79">
        <f t="shared" si="1"/>
        <v>0.4482758620689655</v>
      </c>
      <c r="I26" s="125">
        <v>7</v>
      </c>
      <c r="J26" s="79">
        <f t="shared" si="2"/>
        <v>0.2413793103448276</v>
      </c>
      <c r="K26" s="79">
        <f t="shared" si="0"/>
        <v>0.6896551724137931</v>
      </c>
      <c r="L26" s="117">
        <v>0.41379310344827586</v>
      </c>
      <c r="M26" s="118">
        <f t="shared" si="3"/>
        <v>0.2758620689655173</v>
      </c>
      <c r="N26" s="119"/>
      <c r="O26" s="122"/>
      <c r="P26" s="26">
        <v>6</v>
      </c>
      <c r="Q26" s="26">
        <v>3</v>
      </c>
      <c r="R26" s="133">
        <v>9</v>
      </c>
      <c r="S26" s="26">
        <v>7</v>
      </c>
    </row>
    <row r="27" spans="1:19" ht="15.75" customHeight="1" hidden="1">
      <c r="A27" s="85">
        <v>24</v>
      </c>
      <c r="B27" s="77"/>
      <c r="C27" s="77" t="s">
        <v>54</v>
      </c>
      <c r="D27" s="87" t="s">
        <v>58</v>
      </c>
      <c r="E27" s="88" t="s">
        <v>59</v>
      </c>
      <c r="F27" s="89">
        <v>36</v>
      </c>
      <c r="G27" s="91">
        <v>19</v>
      </c>
      <c r="H27" s="79">
        <f t="shared" si="1"/>
        <v>0.5277777777777778</v>
      </c>
      <c r="I27" s="125">
        <v>9</v>
      </c>
      <c r="J27" s="79">
        <f t="shared" si="2"/>
        <v>0.25</v>
      </c>
      <c r="K27" s="79">
        <f t="shared" si="0"/>
        <v>0.7777777777777778</v>
      </c>
      <c r="L27" s="117">
        <v>0.3055555555555556</v>
      </c>
      <c r="M27" s="118">
        <f t="shared" si="3"/>
        <v>0.4722222222222222</v>
      </c>
      <c r="N27" s="119"/>
      <c r="O27" s="122"/>
      <c r="P27" s="26">
        <v>6</v>
      </c>
      <c r="Q27" s="26">
        <v>2</v>
      </c>
      <c r="R27" s="133">
        <v>11</v>
      </c>
      <c r="S27" s="26">
        <v>8</v>
      </c>
    </row>
    <row r="28" spans="1:19" ht="15.75" customHeight="1" hidden="1">
      <c r="A28" s="85">
        <v>25</v>
      </c>
      <c r="B28" s="77"/>
      <c r="C28" s="87" t="s">
        <v>60</v>
      </c>
      <c r="D28" s="87" t="s">
        <v>61</v>
      </c>
      <c r="E28" s="88" t="s">
        <v>62</v>
      </c>
      <c r="F28" s="89">
        <v>32</v>
      </c>
      <c r="G28" s="90">
        <v>9</v>
      </c>
      <c r="H28" s="79">
        <f t="shared" si="1"/>
        <v>0.28125</v>
      </c>
      <c r="I28" s="125">
        <v>8</v>
      </c>
      <c r="J28" s="79">
        <f t="shared" si="2"/>
        <v>0.25</v>
      </c>
      <c r="K28" s="79">
        <f t="shared" si="0"/>
        <v>0.53125</v>
      </c>
      <c r="L28" s="117">
        <v>0.3125</v>
      </c>
      <c r="M28" s="118">
        <f t="shared" si="3"/>
        <v>0.21875</v>
      </c>
      <c r="N28" s="119"/>
      <c r="O28" s="122"/>
      <c r="P28" s="26">
        <v>10</v>
      </c>
      <c r="Q28" s="26">
        <v>5</v>
      </c>
      <c r="R28" s="133">
        <v>12</v>
      </c>
      <c r="S28" s="26">
        <v>5</v>
      </c>
    </row>
    <row r="29" spans="1:19" ht="15.75" customHeight="1" hidden="1">
      <c r="A29" s="85">
        <v>26</v>
      </c>
      <c r="B29" s="77"/>
      <c r="C29" s="87" t="s">
        <v>63</v>
      </c>
      <c r="D29" s="87" t="s">
        <v>64</v>
      </c>
      <c r="E29" s="88" t="s">
        <v>62</v>
      </c>
      <c r="F29" s="89">
        <v>30</v>
      </c>
      <c r="G29" s="90">
        <v>10</v>
      </c>
      <c r="H29" s="79">
        <f t="shared" si="1"/>
        <v>0.3333333333333333</v>
      </c>
      <c r="I29" s="125">
        <v>7</v>
      </c>
      <c r="J29" s="79">
        <f t="shared" si="2"/>
        <v>0.23333333333333334</v>
      </c>
      <c r="K29" s="79">
        <f t="shared" si="0"/>
        <v>0.5666666666666667</v>
      </c>
      <c r="L29" s="117">
        <v>0.3</v>
      </c>
      <c r="M29" s="118">
        <f t="shared" si="3"/>
        <v>0.26666666666666666</v>
      </c>
      <c r="N29" s="119"/>
      <c r="O29" s="122"/>
      <c r="P29" s="26">
        <v>9</v>
      </c>
      <c r="Q29" s="26">
        <v>4</v>
      </c>
      <c r="R29" s="133">
        <v>15</v>
      </c>
      <c r="S29" s="26">
        <v>8</v>
      </c>
    </row>
    <row r="30" spans="1:19" ht="15.75" customHeight="1" hidden="1">
      <c r="A30" s="85">
        <v>27</v>
      </c>
      <c r="B30" s="77"/>
      <c r="C30" s="87" t="s">
        <v>65</v>
      </c>
      <c r="D30" s="87" t="s">
        <v>66</v>
      </c>
      <c r="E30" s="88" t="s">
        <v>62</v>
      </c>
      <c r="F30" s="89">
        <v>40</v>
      </c>
      <c r="G30" s="92">
        <v>6</v>
      </c>
      <c r="H30" s="79">
        <f t="shared" si="1"/>
        <v>0.15</v>
      </c>
      <c r="I30" s="125">
        <v>6</v>
      </c>
      <c r="J30" s="79">
        <f t="shared" si="2"/>
        <v>0.15</v>
      </c>
      <c r="K30" s="79">
        <f t="shared" si="0"/>
        <v>0.3</v>
      </c>
      <c r="L30" s="117">
        <v>0.225</v>
      </c>
      <c r="M30" s="118">
        <f t="shared" si="3"/>
        <v>0.07499999999999998</v>
      </c>
      <c r="N30" s="119"/>
      <c r="O30" s="122"/>
      <c r="P30" s="26">
        <v>24</v>
      </c>
      <c r="Q30" s="26">
        <v>4</v>
      </c>
      <c r="R30" s="133">
        <v>12</v>
      </c>
      <c r="S30" s="26">
        <v>2</v>
      </c>
    </row>
    <row r="31" spans="1:19" ht="15.75" customHeight="1" hidden="1">
      <c r="A31" s="85">
        <v>28</v>
      </c>
      <c r="B31" s="77"/>
      <c r="C31" s="87" t="s">
        <v>67</v>
      </c>
      <c r="D31" s="87" t="s">
        <v>68</v>
      </c>
      <c r="E31" s="88" t="s">
        <v>69</v>
      </c>
      <c r="F31" s="89">
        <v>39</v>
      </c>
      <c r="G31" s="92">
        <v>13</v>
      </c>
      <c r="H31" s="79">
        <f t="shared" si="1"/>
        <v>0.3333333333333333</v>
      </c>
      <c r="I31" s="125">
        <v>12</v>
      </c>
      <c r="J31" s="79">
        <f t="shared" si="2"/>
        <v>0.3076923076923077</v>
      </c>
      <c r="K31" s="79">
        <f t="shared" si="0"/>
        <v>0.641025641025641</v>
      </c>
      <c r="L31" s="117">
        <v>0.20512820512820512</v>
      </c>
      <c r="M31" s="118">
        <f t="shared" si="3"/>
        <v>0.43589743589743585</v>
      </c>
      <c r="N31" s="119"/>
      <c r="O31" s="122"/>
      <c r="P31" s="26">
        <v>2</v>
      </c>
      <c r="Q31" s="26">
        <v>6</v>
      </c>
      <c r="R31" s="133">
        <v>10</v>
      </c>
      <c r="S31" s="26">
        <v>8</v>
      </c>
    </row>
    <row r="32" spans="1:19" ht="15.75" customHeight="1" hidden="1">
      <c r="A32" s="85">
        <v>29</v>
      </c>
      <c r="B32" s="77"/>
      <c r="C32" s="93" t="s">
        <v>70</v>
      </c>
      <c r="D32" s="87" t="s">
        <v>71</v>
      </c>
      <c r="E32" s="88" t="s">
        <v>72</v>
      </c>
      <c r="F32" s="89">
        <v>27</v>
      </c>
      <c r="G32" s="91">
        <v>14</v>
      </c>
      <c r="H32" s="79">
        <f t="shared" si="1"/>
        <v>0.5185185185185185</v>
      </c>
      <c r="I32" s="125">
        <v>6</v>
      </c>
      <c r="J32" s="79">
        <f t="shared" si="2"/>
        <v>0.2222222222222222</v>
      </c>
      <c r="K32" s="79">
        <f t="shared" si="0"/>
        <v>0.7407407407407407</v>
      </c>
      <c r="L32" s="117">
        <v>0.37037037037037035</v>
      </c>
      <c r="M32" s="118">
        <f t="shared" si="3"/>
        <v>0.37037037037037035</v>
      </c>
      <c r="N32" s="119"/>
      <c r="O32" s="122"/>
      <c r="P32" s="26">
        <v>3</v>
      </c>
      <c r="Q32" s="26">
        <v>4</v>
      </c>
      <c r="R32" s="133">
        <v>7</v>
      </c>
      <c r="S32" s="26">
        <v>6</v>
      </c>
    </row>
    <row r="33" spans="1:19" ht="15.75" customHeight="1" hidden="1">
      <c r="A33" s="85">
        <v>30</v>
      </c>
      <c r="B33" s="77"/>
      <c r="C33" s="87" t="s">
        <v>73</v>
      </c>
      <c r="D33" s="87" t="s">
        <v>74</v>
      </c>
      <c r="E33" s="88" t="s">
        <v>75</v>
      </c>
      <c r="F33" s="89">
        <v>39</v>
      </c>
      <c r="G33" s="91">
        <v>18</v>
      </c>
      <c r="H33" s="79">
        <f t="shared" si="1"/>
        <v>0.46153846153846156</v>
      </c>
      <c r="I33" s="125">
        <v>14</v>
      </c>
      <c r="J33" s="79">
        <f t="shared" si="2"/>
        <v>0.358974358974359</v>
      </c>
      <c r="K33" s="79">
        <f t="shared" si="0"/>
        <v>0.8205128205128205</v>
      </c>
      <c r="L33" s="117">
        <v>0.38461538461538464</v>
      </c>
      <c r="M33" s="118">
        <f t="shared" si="3"/>
        <v>0.43589743589743585</v>
      </c>
      <c r="N33" s="119"/>
      <c r="O33" s="122"/>
      <c r="P33" s="26">
        <v>3</v>
      </c>
      <c r="Q33" s="26">
        <v>4</v>
      </c>
      <c r="R33" s="133">
        <v>14</v>
      </c>
      <c r="S33" s="26">
        <v>11</v>
      </c>
    </row>
    <row r="34" spans="1:19" ht="15.75" customHeight="1" hidden="1">
      <c r="A34" s="85"/>
      <c r="B34" s="77"/>
      <c r="C34" s="94" t="s">
        <v>76</v>
      </c>
      <c r="D34" s="95" t="s">
        <v>77</v>
      </c>
      <c r="E34" s="88" t="s">
        <v>78</v>
      </c>
      <c r="F34" s="89">
        <v>16</v>
      </c>
      <c r="G34" s="89">
        <v>2</v>
      </c>
      <c r="H34" s="79">
        <f t="shared" si="1"/>
        <v>0.125</v>
      </c>
      <c r="I34" s="125">
        <v>3</v>
      </c>
      <c r="J34" s="79">
        <f t="shared" si="2"/>
        <v>0.1875</v>
      </c>
      <c r="K34" s="79">
        <f t="shared" si="0"/>
        <v>0.3125</v>
      </c>
      <c r="L34" s="117">
        <v>0.125</v>
      </c>
      <c r="M34" s="118">
        <f t="shared" si="3"/>
        <v>0.1875</v>
      </c>
      <c r="N34" s="119"/>
      <c r="O34" s="122"/>
      <c r="P34" s="26">
        <v>9</v>
      </c>
      <c r="Q34" s="26">
        <v>2</v>
      </c>
      <c r="R34" s="133">
        <v>5</v>
      </c>
      <c r="S34" s="26">
        <v>1</v>
      </c>
    </row>
    <row r="35" spans="1:19" s="68" customFormat="1" ht="15.75" customHeight="1" hidden="1">
      <c r="A35" s="86"/>
      <c r="B35" s="82" t="s">
        <v>79</v>
      </c>
      <c r="C35" s="77"/>
      <c r="D35" s="77"/>
      <c r="E35" s="77"/>
      <c r="F35" s="96">
        <f>SUM(F25:F34)</f>
        <v>319</v>
      </c>
      <c r="G35" s="96">
        <f>SUM(G25:G34)</f>
        <v>122</v>
      </c>
      <c r="H35" s="79">
        <f t="shared" si="1"/>
        <v>0.3824451410658307</v>
      </c>
      <c r="I35" s="96">
        <f>SUM(I25:I34)</f>
        <v>79</v>
      </c>
      <c r="J35" s="79">
        <f t="shared" si="2"/>
        <v>0.2476489028213166</v>
      </c>
      <c r="K35" s="79">
        <f t="shared" si="0"/>
        <v>0.6300940438871473</v>
      </c>
      <c r="L35" s="126">
        <v>0.30094043887147337</v>
      </c>
      <c r="M35" s="118">
        <f t="shared" si="3"/>
        <v>0.3291536050156739</v>
      </c>
      <c r="N35" s="122"/>
      <c r="O35" s="122"/>
      <c r="P35" s="123">
        <f>SUM(P25:P34)</f>
        <v>76</v>
      </c>
      <c r="Q35" s="123">
        <f>SUM(Q25:Q34)</f>
        <v>36</v>
      </c>
      <c r="R35" s="131">
        <f>SUM(R25:R34)</f>
        <v>103</v>
      </c>
      <c r="S35" s="132">
        <f>SUM(S25:S34)</f>
        <v>64</v>
      </c>
    </row>
    <row r="36" spans="1:19" ht="15.75" customHeight="1" hidden="1">
      <c r="A36" s="85">
        <v>31</v>
      </c>
      <c r="B36" s="97" t="s">
        <v>80</v>
      </c>
      <c r="C36" s="77"/>
      <c r="D36" s="77"/>
      <c r="E36" s="77"/>
      <c r="F36" s="98"/>
      <c r="G36" s="98"/>
      <c r="H36" s="79" t="e">
        <f t="shared" si="1"/>
        <v>#DIV/0!</v>
      </c>
      <c r="I36" s="98"/>
      <c r="J36" s="79" t="e">
        <f t="shared" si="2"/>
        <v>#DIV/0!</v>
      </c>
      <c r="K36" s="79" t="e">
        <f aca="true" t="shared" si="5" ref="K36:K61">H36+J36</f>
        <v>#DIV/0!</v>
      </c>
      <c r="L36" s="117"/>
      <c r="M36" s="118" t="e">
        <f t="shared" si="3"/>
        <v>#DIV/0!</v>
      </c>
      <c r="N36" s="119"/>
      <c r="O36" s="122"/>
      <c r="P36" s="28"/>
      <c r="Q36" s="28"/>
      <c r="R36" s="133"/>
      <c r="S36" s="26"/>
    </row>
    <row r="37" spans="1:19" ht="15.75" customHeight="1" hidden="1">
      <c r="A37" s="85">
        <v>32</v>
      </c>
      <c r="B37" s="97"/>
      <c r="C37" s="77"/>
      <c r="D37" s="77"/>
      <c r="E37" s="77"/>
      <c r="F37" s="98"/>
      <c r="G37" s="98"/>
      <c r="H37" s="79" t="e">
        <f t="shared" si="1"/>
        <v>#DIV/0!</v>
      </c>
      <c r="I37" s="98"/>
      <c r="J37" s="79" t="e">
        <f t="shared" si="2"/>
        <v>#DIV/0!</v>
      </c>
      <c r="K37" s="79" t="e">
        <f t="shared" si="5"/>
        <v>#DIV/0!</v>
      </c>
      <c r="L37" s="117"/>
      <c r="M37" s="118" t="e">
        <f t="shared" si="3"/>
        <v>#DIV/0!</v>
      </c>
      <c r="N37" s="119"/>
      <c r="O37" s="122"/>
      <c r="P37" s="28"/>
      <c r="Q37" s="28"/>
      <c r="R37" s="133"/>
      <c r="S37" s="26"/>
    </row>
    <row r="38" spans="1:19" ht="15.75" customHeight="1" hidden="1">
      <c r="A38" s="85">
        <v>33</v>
      </c>
      <c r="B38" s="97"/>
      <c r="C38" s="77"/>
      <c r="D38" s="77"/>
      <c r="E38" s="77"/>
      <c r="F38" s="99"/>
      <c r="G38" s="99"/>
      <c r="H38" s="79" t="e">
        <f t="shared" si="1"/>
        <v>#DIV/0!</v>
      </c>
      <c r="I38" s="99"/>
      <c r="J38" s="79" t="e">
        <f t="shared" si="2"/>
        <v>#DIV/0!</v>
      </c>
      <c r="K38" s="79" t="e">
        <f t="shared" si="5"/>
        <v>#DIV/0!</v>
      </c>
      <c r="L38" s="117"/>
      <c r="M38" s="118" t="e">
        <f t="shared" si="3"/>
        <v>#DIV/0!</v>
      </c>
      <c r="N38" s="119"/>
      <c r="O38" s="122"/>
      <c r="P38" s="28"/>
      <c r="Q38" s="28"/>
      <c r="R38" s="133"/>
      <c r="S38" s="26"/>
    </row>
    <row r="39" spans="1:19" ht="15.75" customHeight="1" hidden="1">
      <c r="A39" s="85">
        <v>34</v>
      </c>
      <c r="B39" s="97"/>
      <c r="C39" s="77"/>
      <c r="D39" s="77"/>
      <c r="E39" s="77"/>
      <c r="F39" s="99"/>
      <c r="G39" s="99"/>
      <c r="H39" s="79" t="e">
        <f t="shared" si="1"/>
        <v>#DIV/0!</v>
      </c>
      <c r="I39" s="98"/>
      <c r="J39" s="79" t="e">
        <f t="shared" si="2"/>
        <v>#DIV/0!</v>
      </c>
      <c r="K39" s="79" t="e">
        <f t="shared" si="5"/>
        <v>#DIV/0!</v>
      </c>
      <c r="L39" s="117"/>
      <c r="M39" s="118" t="e">
        <f t="shared" si="3"/>
        <v>#DIV/0!</v>
      </c>
      <c r="N39" s="119"/>
      <c r="O39" s="122"/>
      <c r="P39" s="28"/>
      <c r="Q39" s="28"/>
      <c r="R39" s="133"/>
      <c r="S39" s="26"/>
    </row>
    <row r="40" spans="1:19" ht="15.75" customHeight="1" hidden="1">
      <c r="A40" s="85">
        <v>35</v>
      </c>
      <c r="B40" s="97"/>
      <c r="C40" s="77"/>
      <c r="D40" s="77"/>
      <c r="E40" s="77"/>
      <c r="F40" s="99"/>
      <c r="G40" s="99"/>
      <c r="H40" s="79" t="e">
        <f t="shared" si="1"/>
        <v>#DIV/0!</v>
      </c>
      <c r="I40" s="98"/>
      <c r="J40" s="79" t="e">
        <f t="shared" si="2"/>
        <v>#DIV/0!</v>
      </c>
      <c r="K40" s="79" t="e">
        <f t="shared" si="5"/>
        <v>#DIV/0!</v>
      </c>
      <c r="L40" s="117"/>
      <c r="M40" s="118" t="e">
        <f t="shared" si="3"/>
        <v>#DIV/0!</v>
      </c>
      <c r="N40" s="119"/>
      <c r="O40" s="122"/>
      <c r="P40" s="28"/>
      <c r="Q40" s="28"/>
      <c r="R40" s="133"/>
      <c r="S40" s="26"/>
    </row>
    <row r="41" spans="1:19" ht="15.75" customHeight="1" hidden="1">
      <c r="A41" s="85">
        <v>36</v>
      </c>
      <c r="B41" s="97"/>
      <c r="C41" s="77"/>
      <c r="D41" s="77"/>
      <c r="E41" s="77"/>
      <c r="F41" s="99"/>
      <c r="G41" s="99"/>
      <c r="H41" s="79" t="e">
        <f t="shared" si="1"/>
        <v>#DIV/0!</v>
      </c>
      <c r="I41" s="99"/>
      <c r="J41" s="79" t="e">
        <f t="shared" si="2"/>
        <v>#DIV/0!</v>
      </c>
      <c r="K41" s="79" t="e">
        <f t="shared" si="5"/>
        <v>#DIV/0!</v>
      </c>
      <c r="L41" s="117"/>
      <c r="M41" s="118" t="e">
        <f t="shared" si="3"/>
        <v>#DIV/0!</v>
      </c>
      <c r="N41" s="119"/>
      <c r="O41" s="122"/>
      <c r="P41" s="28"/>
      <c r="Q41" s="28"/>
      <c r="R41" s="133"/>
      <c r="S41" s="26"/>
    </row>
    <row r="42" spans="1:19" ht="15.75" customHeight="1" hidden="1">
      <c r="A42" s="85">
        <v>37</v>
      </c>
      <c r="B42" s="97"/>
      <c r="C42" s="77"/>
      <c r="D42" s="77"/>
      <c r="E42" s="77"/>
      <c r="F42" s="99"/>
      <c r="G42" s="99"/>
      <c r="H42" s="79" t="e">
        <f t="shared" si="1"/>
        <v>#DIV/0!</v>
      </c>
      <c r="I42" s="98"/>
      <c r="J42" s="79" t="e">
        <f t="shared" si="2"/>
        <v>#DIV/0!</v>
      </c>
      <c r="K42" s="79" t="e">
        <f t="shared" si="5"/>
        <v>#DIV/0!</v>
      </c>
      <c r="L42" s="117"/>
      <c r="M42" s="118" t="e">
        <f t="shared" si="3"/>
        <v>#DIV/0!</v>
      </c>
      <c r="N42" s="119"/>
      <c r="O42" s="122"/>
      <c r="P42" s="28"/>
      <c r="Q42" s="28"/>
      <c r="R42" s="133"/>
      <c r="S42" s="26"/>
    </row>
    <row r="43" spans="1:19" ht="15.75" customHeight="1" hidden="1">
      <c r="A43" s="85">
        <v>38</v>
      </c>
      <c r="B43" s="97"/>
      <c r="C43" s="77"/>
      <c r="D43" s="77"/>
      <c r="E43" s="77"/>
      <c r="F43" s="99"/>
      <c r="G43" s="99"/>
      <c r="H43" s="79" t="e">
        <f t="shared" si="1"/>
        <v>#DIV/0!</v>
      </c>
      <c r="I43" s="98"/>
      <c r="J43" s="79" t="e">
        <f t="shared" si="2"/>
        <v>#DIV/0!</v>
      </c>
      <c r="K43" s="79" t="e">
        <f t="shared" si="5"/>
        <v>#DIV/0!</v>
      </c>
      <c r="L43" s="117"/>
      <c r="M43" s="118" t="e">
        <f t="shared" si="3"/>
        <v>#DIV/0!</v>
      </c>
      <c r="N43" s="119"/>
      <c r="O43" s="122"/>
      <c r="P43" s="28"/>
      <c r="Q43" s="28"/>
      <c r="R43" s="133"/>
      <c r="S43" s="26"/>
    </row>
    <row r="44" spans="1:19" ht="15.75" customHeight="1" hidden="1">
      <c r="A44" s="85">
        <v>39</v>
      </c>
      <c r="B44" s="97"/>
      <c r="C44" s="77"/>
      <c r="D44" s="77"/>
      <c r="E44" s="77"/>
      <c r="F44" s="99"/>
      <c r="G44" s="99"/>
      <c r="H44" s="79" t="e">
        <f t="shared" si="1"/>
        <v>#DIV/0!</v>
      </c>
      <c r="I44" s="99"/>
      <c r="J44" s="79" t="e">
        <f t="shared" si="2"/>
        <v>#DIV/0!</v>
      </c>
      <c r="K44" s="79" t="e">
        <f t="shared" si="5"/>
        <v>#DIV/0!</v>
      </c>
      <c r="L44" s="117"/>
      <c r="M44" s="118" t="e">
        <f t="shared" si="3"/>
        <v>#DIV/0!</v>
      </c>
      <c r="N44" s="119"/>
      <c r="O44" s="122"/>
      <c r="P44" s="28"/>
      <c r="Q44" s="28"/>
      <c r="R44" s="133"/>
      <c r="S44" s="26"/>
    </row>
    <row r="45" spans="1:19" ht="15.75" customHeight="1" hidden="1">
      <c r="A45" s="85">
        <v>40</v>
      </c>
      <c r="B45" s="97"/>
      <c r="C45" s="77"/>
      <c r="D45" s="77"/>
      <c r="E45" s="77"/>
      <c r="F45" s="99"/>
      <c r="G45" s="99"/>
      <c r="H45" s="79" t="e">
        <f t="shared" si="1"/>
        <v>#DIV/0!</v>
      </c>
      <c r="I45" s="98"/>
      <c r="J45" s="79" t="e">
        <f t="shared" si="2"/>
        <v>#DIV/0!</v>
      </c>
      <c r="K45" s="79" t="e">
        <f t="shared" si="5"/>
        <v>#DIV/0!</v>
      </c>
      <c r="L45" s="117"/>
      <c r="M45" s="118" t="e">
        <f t="shared" si="3"/>
        <v>#DIV/0!</v>
      </c>
      <c r="N45" s="119"/>
      <c r="O45" s="122"/>
      <c r="P45" s="28"/>
      <c r="Q45" s="28"/>
      <c r="R45" s="133"/>
      <c r="S45" s="26"/>
    </row>
    <row r="46" spans="1:19" ht="15.75" customHeight="1" hidden="1">
      <c r="A46" s="85">
        <v>41</v>
      </c>
      <c r="B46" s="97"/>
      <c r="C46" s="77"/>
      <c r="D46" s="77"/>
      <c r="E46" s="77"/>
      <c r="F46" s="99"/>
      <c r="G46" s="99"/>
      <c r="H46" s="79" t="e">
        <f t="shared" si="1"/>
        <v>#DIV/0!</v>
      </c>
      <c r="I46" s="98"/>
      <c r="J46" s="79" t="e">
        <f t="shared" si="2"/>
        <v>#DIV/0!</v>
      </c>
      <c r="K46" s="79" t="e">
        <f t="shared" si="5"/>
        <v>#DIV/0!</v>
      </c>
      <c r="L46" s="117"/>
      <c r="M46" s="118" t="e">
        <f t="shared" si="3"/>
        <v>#DIV/0!</v>
      </c>
      <c r="N46" s="119"/>
      <c r="O46" s="122"/>
      <c r="P46" s="28"/>
      <c r="Q46" s="28"/>
      <c r="R46" s="133"/>
      <c r="S46" s="26"/>
    </row>
    <row r="47" spans="1:19" ht="15.75" customHeight="1" hidden="1">
      <c r="A47" s="85">
        <v>42</v>
      </c>
      <c r="B47" s="97"/>
      <c r="C47" s="77"/>
      <c r="D47" s="77"/>
      <c r="E47" s="77"/>
      <c r="F47" s="99"/>
      <c r="G47" s="99"/>
      <c r="H47" s="79" t="e">
        <f t="shared" si="1"/>
        <v>#DIV/0!</v>
      </c>
      <c r="I47" s="99"/>
      <c r="J47" s="79" t="e">
        <f t="shared" si="2"/>
        <v>#DIV/0!</v>
      </c>
      <c r="K47" s="79" t="e">
        <f t="shared" si="5"/>
        <v>#DIV/0!</v>
      </c>
      <c r="L47" s="117"/>
      <c r="M47" s="118" t="e">
        <f t="shared" si="3"/>
        <v>#DIV/0!</v>
      </c>
      <c r="N47" s="119"/>
      <c r="O47" s="122"/>
      <c r="P47" s="28"/>
      <c r="Q47" s="28"/>
      <c r="R47" s="133"/>
      <c r="S47" s="26"/>
    </row>
    <row r="48" spans="1:19" ht="15.75" customHeight="1" hidden="1">
      <c r="A48" s="85">
        <v>43</v>
      </c>
      <c r="B48" s="97"/>
      <c r="C48" s="77"/>
      <c r="D48" s="77"/>
      <c r="E48" s="77"/>
      <c r="F48" s="99"/>
      <c r="G48" s="99"/>
      <c r="H48" s="79" t="e">
        <f t="shared" si="1"/>
        <v>#DIV/0!</v>
      </c>
      <c r="I48" s="98"/>
      <c r="J48" s="79" t="e">
        <f t="shared" si="2"/>
        <v>#DIV/0!</v>
      </c>
      <c r="K48" s="79" t="e">
        <f t="shared" si="5"/>
        <v>#DIV/0!</v>
      </c>
      <c r="L48" s="117"/>
      <c r="M48" s="118" t="e">
        <f t="shared" si="3"/>
        <v>#DIV/0!</v>
      </c>
      <c r="N48" s="119"/>
      <c r="O48" s="122"/>
      <c r="P48" s="28"/>
      <c r="Q48" s="28"/>
      <c r="R48" s="133"/>
      <c r="S48" s="26"/>
    </row>
    <row r="49" spans="1:19" ht="15.75" customHeight="1" hidden="1">
      <c r="A49" s="85">
        <v>44</v>
      </c>
      <c r="B49" s="97"/>
      <c r="C49" s="77"/>
      <c r="D49" s="77"/>
      <c r="E49" s="77"/>
      <c r="F49" s="99"/>
      <c r="G49" s="99"/>
      <c r="H49" s="79" t="e">
        <f t="shared" si="1"/>
        <v>#DIV/0!</v>
      </c>
      <c r="I49" s="98"/>
      <c r="J49" s="79" t="e">
        <f t="shared" si="2"/>
        <v>#DIV/0!</v>
      </c>
      <c r="K49" s="79" t="e">
        <f t="shared" si="5"/>
        <v>#DIV/0!</v>
      </c>
      <c r="L49" s="117"/>
      <c r="M49" s="118" t="e">
        <f t="shared" si="3"/>
        <v>#DIV/0!</v>
      </c>
      <c r="N49" s="119"/>
      <c r="O49" s="122"/>
      <c r="P49" s="28"/>
      <c r="Q49" s="28"/>
      <c r="R49" s="133"/>
      <c r="S49" s="26"/>
    </row>
    <row r="50" spans="1:19" ht="15.75" customHeight="1" hidden="1">
      <c r="A50" s="85">
        <v>45</v>
      </c>
      <c r="B50" s="97"/>
      <c r="C50" s="77"/>
      <c r="D50" s="77"/>
      <c r="E50" s="77"/>
      <c r="F50" s="99"/>
      <c r="G50" s="99"/>
      <c r="H50" s="79" t="e">
        <f t="shared" si="1"/>
        <v>#DIV/0!</v>
      </c>
      <c r="I50" s="99"/>
      <c r="J50" s="79" t="e">
        <f t="shared" si="2"/>
        <v>#DIV/0!</v>
      </c>
      <c r="K50" s="79" t="e">
        <f t="shared" si="5"/>
        <v>#DIV/0!</v>
      </c>
      <c r="L50" s="117"/>
      <c r="M50" s="118" t="e">
        <f t="shared" si="3"/>
        <v>#DIV/0!</v>
      </c>
      <c r="N50" s="119"/>
      <c r="O50" s="122"/>
      <c r="P50" s="28"/>
      <c r="Q50" s="28"/>
      <c r="R50" s="133"/>
      <c r="S50" s="26"/>
    </row>
    <row r="51" spans="1:19" ht="15.75" customHeight="1" hidden="1">
      <c r="A51" s="85">
        <v>46</v>
      </c>
      <c r="B51" s="97"/>
      <c r="C51" s="77"/>
      <c r="D51" s="77"/>
      <c r="E51" s="77"/>
      <c r="F51" s="99"/>
      <c r="G51" s="99"/>
      <c r="H51" s="79" t="e">
        <f t="shared" si="1"/>
        <v>#DIV/0!</v>
      </c>
      <c r="I51" s="98"/>
      <c r="J51" s="79" t="e">
        <f t="shared" si="2"/>
        <v>#DIV/0!</v>
      </c>
      <c r="K51" s="79" t="e">
        <f t="shared" si="5"/>
        <v>#DIV/0!</v>
      </c>
      <c r="L51" s="117"/>
      <c r="M51" s="118" t="e">
        <f t="shared" si="3"/>
        <v>#DIV/0!</v>
      </c>
      <c r="N51" s="119"/>
      <c r="O51" s="122"/>
      <c r="P51" s="28"/>
      <c r="Q51" s="28"/>
      <c r="R51" s="133"/>
      <c r="S51" s="26"/>
    </row>
    <row r="52" spans="1:19" s="68" customFormat="1" ht="15.75" customHeight="1" hidden="1">
      <c r="A52" s="86"/>
      <c r="B52" s="82" t="s">
        <v>81</v>
      </c>
      <c r="C52" s="77"/>
      <c r="D52" s="77"/>
      <c r="E52" s="77"/>
      <c r="F52" s="83"/>
      <c r="G52" s="83"/>
      <c r="H52" s="79" t="e">
        <f t="shared" si="1"/>
        <v>#DIV/0!</v>
      </c>
      <c r="I52" s="83"/>
      <c r="J52" s="79" t="e">
        <f t="shared" si="2"/>
        <v>#DIV/0!</v>
      </c>
      <c r="K52" s="79" t="e">
        <f t="shared" si="5"/>
        <v>#DIV/0!</v>
      </c>
      <c r="L52" s="121"/>
      <c r="M52" s="118" t="e">
        <f t="shared" si="3"/>
        <v>#DIV/0!</v>
      </c>
      <c r="N52" s="122"/>
      <c r="O52" s="122"/>
      <c r="P52" s="123"/>
      <c r="Q52" s="123"/>
      <c r="R52" s="131"/>
      <c r="S52" s="132"/>
    </row>
    <row r="53" spans="1:19" ht="15.75" customHeight="1">
      <c r="A53" s="85">
        <v>47</v>
      </c>
      <c r="B53" s="100" t="s">
        <v>82</v>
      </c>
      <c r="C53" s="101" t="s">
        <v>83</v>
      </c>
      <c r="D53" s="102" t="s">
        <v>84</v>
      </c>
      <c r="E53" s="103" t="s">
        <v>85</v>
      </c>
      <c r="F53" s="104">
        <v>20</v>
      </c>
      <c r="G53" s="105"/>
      <c r="H53" s="79"/>
      <c r="I53" s="108"/>
      <c r="J53" s="79"/>
      <c r="K53" s="79"/>
      <c r="L53" s="79"/>
      <c r="M53" s="118"/>
      <c r="N53" s="119"/>
      <c r="O53" s="122"/>
      <c r="P53" s="26"/>
      <c r="Q53" s="26"/>
      <c r="R53" s="133"/>
      <c r="S53" s="133"/>
    </row>
    <row r="54" spans="1:19" ht="15.75" customHeight="1">
      <c r="A54" s="85">
        <v>48</v>
      </c>
      <c r="B54" s="106"/>
      <c r="C54" s="101" t="s">
        <v>83</v>
      </c>
      <c r="D54" s="36" t="s">
        <v>86</v>
      </c>
      <c r="E54" s="107" t="s">
        <v>87</v>
      </c>
      <c r="F54" s="36">
        <v>29</v>
      </c>
      <c r="G54" s="108"/>
      <c r="H54" s="79"/>
      <c r="I54" s="108"/>
      <c r="J54" s="79"/>
      <c r="K54" s="79"/>
      <c r="L54" s="79"/>
      <c r="M54" s="118"/>
      <c r="N54" s="119"/>
      <c r="O54" s="122"/>
      <c r="P54" s="26"/>
      <c r="Q54" s="135"/>
      <c r="R54" s="133"/>
      <c r="S54" s="133"/>
    </row>
    <row r="55" spans="1:19" ht="15.75" customHeight="1">
      <c r="A55" s="85">
        <v>49</v>
      </c>
      <c r="B55" s="106"/>
      <c r="C55" s="101" t="s">
        <v>83</v>
      </c>
      <c r="D55" s="109" t="s">
        <v>88</v>
      </c>
      <c r="E55" s="107" t="s">
        <v>85</v>
      </c>
      <c r="F55" s="36">
        <v>22</v>
      </c>
      <c r="G55" s="108"/>
      <c r="H55" s="79"/>
      <c r="I55" s="108"/>
      <c r="J55" s="79"/>
      <c r="K55" s="79"/>
      <c r="L55" s="79"/>
      <c r="M55" s="118"/>
      <c r="N55" s="119"/>
      <c r="O55" s="122"/>
      <c r="P55" s="26"/>
      <c r="Q55" s="135"/>
      <c r="R55" s="133"/>
      <c r="S55" s="133"/>
    </row>
    <row r="56" spans="1:19" ht="15.75" customHeight="1">
      <c r="A56" s="85">
        <v>50</v>
      </c>
      <c r="B56" s="106"/>
      <c r="C56" s="101" t="s">
        <v>83</v>
      </c>
      <c r="D56" s="109" t="s">
        <v>89</v>
      </c>
      <c r="E56" s="107" t="s">
        <v>85</v>
      </c>
      <c r="F56" s="36">
        <v>24</v>
      </c>
      <c r="G56" s="108"/>
      <c r="H56" s="79"/>
      <c r="I56" s="108"/>
      <c r="J56" s="79"/>
      <c r="K56" s="79"/>
      <c r="L56" s="79"/>
      <c r="M56" s="118"/>
      <c r="N56" s="119"/>
      <c r="O56" s="122"/>
      <c r="P56" s="26"/>
      <c r="Q56" s="26"/>
      <c r="R56" s="133"/>
      <c r="S56" s="133"/>
    </row>
    <row r="57" spans="1:19" ht="15.75" customHeight="1">
      <c r="A57" s="85">
        <v>51</v>
      </c>
      <c r="B57" s="106"/>
      <c r="C57" s="101" t="s">
        <v>83</v>
      </c>
      <c r="D57" s="110" t="s">
        <v>90</v>
      </c>
      <c r="E57" s="111" t="s">
        <v>85</v>
      </c>
      <c r="F57" s="112">
        <v>25</v>
      </c>
      <c r="G57" s="113"/>
      <c r="H57" s="79"/>
      <c r="I57" s="114"/>
      <c r="J57" s="79"/>
      <c r="K57" s="79"/>
      <c r="L57" s="79"/>
      <c r="M57" s="118"/>
      <c r="N57" s="119"/>
      <c r="O57" s="122"/>
      <c r="P57" s="26"/>
      <c r="Q57" s="26"/>
      <c r="R57" s="133"/>
      <c r="S57" s="133"/>
    </row>
    <row r="58" spans="1:19" ht="15.75" customHeight="1">
      <c r="A58" s="85">
        <v>52</v>
      </c>
      <c r="B58" s="106"/>
      <c r="C58" s="101" t="s">
        <v>91</v>
      </c>
      <c r="D58" s="109" t="s">
        <v>92</v>
      </c>
      <c r="E58" s="107" t="s">
        <v>85</v>
      </c>
      <c r="F58" s="36">
        <v>25</v>
      </c>
      <c r="G58" s="114"/>
      <c r="H58" s="79"/>
      <c r="I58" s="114"/>
      <c r="J58" s="79"/>
      <c r="K58" s="79"/>
      <c r="L58" s="79"/>
      <c r="M58" s="118"/>
      <c r="N58" s="119"/>
      <c r="O58" s="122"/>
      <c r="P58" s="9"/>
      <c r="Q58" s="9"/>
      <c r="R58" s="136"/>
      <c r="S58" s="29"/>
    </row>
    <row r="59" spans="1:19" ht="15.75" customHeight="1">
      <c r="A59" s="85">
        <v>53</v>
      </c>
      <c r="B59" s="106"/>
      <c r="C59" s="101" t="s">
        <v>93</v>
      </c>
      <c r="D59" s="109" t="s">
        <v>94</v>
      </c>
      <c r="E59" s="107" t="s">
        <v>85</v>
      </c>
      <c r="F59" s="36">
        <v>12</v>
      </c>
      <c r="G59" s="114"/>
      <c r="H59" s="79"/>
      <c r="I59" s="114"/>
      <c r="J59" s="79"/>
      <c r="K59" s="79"/>
      <c r="L59" s="79"/>
      <c r="M59" s="118"/>
      <c r="N59" s="119"/>
      <c r="O59" s="122"/>
      <c r="P59" s="26"/>
      <c r="Q59" s="26"/>
      <c r="R59" s="133"/>
      <c r="S59" s="133"/>
    </row>
    <row r="60" spans="1:19" ht="15.75" customHeight="1">
      <c r="A60" s="85">
        <v>54</v>
      </c>
      <c r="B60" s="106"/>
      <c r="C60" s="101" t="s">
        <v>95</v>
      </c>
      <c r="D60" s="109" t="s">
        <v>96</v>
      </c>
      <c r="E60" s="107" t="s">
        <v>85</v>
      </c>
      <c r="F60" s="36">
        <v>13</v>
      </c>
      <c r="G60" s="114"/>
      <c r="H60" s="79"/>
      <c r="I60" s="114"/>
      <c r="J60" s="79"/>
      <c r="K60" s="79"/>
      <c r="L60" s="79"/>
      <c r="M60" s="118"/>
      <c r="N60" s="119"/>
      <c r="O60" s="122"/>
      <c r="P60" s="26"/>
      <c r="Q60" s="26"/>
      <c r="R60" s="133"/>
      <c r="S60" s="133"/>
    </row>
    <row r="61" spans="1:19" ht="15.75" customHeight="1">
      <c r="A61" s="85">
        <v>55</v>
      </c>
      <c r="B61" s="106"/>
      <c r="C61" s="101" t="s">
        <v>97</v>
      </c>
      <c r="D61" s="109" t="s">
        <v>98</v>
      </c>
      <c r="E61" s="107" t="s">
        <v>99</v>
      </c>
      <c r="F61" s="36">
        <v>29</v>
      </c>
      <c r="G61" s="114"/>
      <c r="H61" s="79"/>
      <c r="I61" s="127"/>
      <c r="J61" s="79"/>
      <c r="K61" s="79"/>
      <c r="L61" s="79"/>
      <c r="M61" s="118"/>
      <c r="N61" s="119"/>
      <c r="O61" s="122"/>
      <c r="P61" s="26"/>
      <c r="Q61" s="26"/>
      <c r="R61" s="133"/>
      <c r="S61" s="133"/>
    </row>
    <row r="62" spans="1:19" ht="15.75" customHeight="1">
      <c r="A62" s="85">
        <v>56</v>
      </c>
      <c r="B62" s="106"/>
      <c r="C62" s="101" t="s">
        <v>100</v>
      </c>
      <c r="D62" s="109" t="s">
        <v>101</v>
      </c>
      <c r="E62" s="115" t="s">
        <v>102</v>
      </c>
      <c r="F62" s="36">
        <v>34</v>
      </c>
      <c r="G62" s="114"/>
      <c r="H62" s="79"/>
      <c r="I62" s="127"/>
      <c r="J62" s="79"/>
      <c r="K62" s="79"/>
      <c r="L62" s="79"/>
      <c r="M62" s="118"/>
      <c r="N62" s="119"/>
      <c r="O62" s="122"/>
      <c r="P62" s="26"/>
      <c r="Q62" s="26"/>
      <c r="R62" s="133"/>
      <c r="S62" s="133"/>
    </row>
    <row r="63" spans="1:19" ht="15.75" customHeight="1">
      <c r="A63" s="85">
        <v>57</v>
      </c>
      <c r="B63" s="106"/>
      <c r="C63" s="101" t="s">
        <v>100</v>
      </c>
      <c r="D63" s="109" t="s">
        <v>103</v>
      </c>
      <c r="E63" s="115" t="s">
        <v>102</v>
      </c>
      <c r="F63" s="36">
        <v>38</v>
      </c>
      <c r="G63" s="114"/>
      <c r="H63" s="79"/>
      <c r="I63" s="127"/>
      <c r="J63" s="79"/>
      <c r="K63" s="79"/>
      <c r="L63" s="79"/>
      <c r="M63" s="118"/>
      <c r="N63" s="119"/>
      <c r="O63" s="122"/>
      <c r="P63" s="26"/>
      <c r="Q63" s="26"/>
      <c r="R63" s="133"/>
      <c r="S63" s="133"/>
    </row>
    <row r="64" spans="1:19" ht="15.75" customHeight="1">
      <c r="A64" s="85">
        <v>58</v>
      </c>
      <c r="B64" s="106"/>
      <c r="C64" s="101" t="s">
        <v>104</v>
      </c>
      <c r="D64" s="109" t="s">
        <v>105</v>
      </c>
      <c r="E64" s="115" t="s">
        <v>102</v>
      </c>
      <c r="F64" s="36">
        <v>35</v>
      </c>
      <c r="G64" s="114"/>
      <c r="H64" s="79"/>
      <c r="I64" s="127"/>
      <c r="J64" s="79"/>
      <c r="K64" s="79"/>
      <c r="L64" s="79"/>
      <c r="M64" s="118"/>
      <c r="N64" s="119"/>
      <c r="O64" s="122"/>
      <c r="P64" s="26"/>
      <c r="Q64" s="26"/>
      <c r="R64" s="133"/>
      <c r="S64" s="133"/>
    </row>
    <row r="65" spans="1:19" s="68" customFormat="1" ht="15.75" customHeight="1">
      <c r="A65" s="85">
        <v>59</v>
      </c>
      <c r="B65" s="137"/>
      <c r="C65" s="77"/>
      <c r="D65" s="77" t="s">
        <v>106</v>
      </c>
      <c r="E65" s="77"/>
      <c r="F65" s="96">
        <v>306</v>
      </c>
      <c r="G65" s="96"/>
      <c r="H65" s="79"/>
      <c r="I65" s="138"/>
      <c r="J65" s="79"/>
      <c r="K65" s="79"/>
      <c r="L65" s="79"/>
      <c r="M65" s="118"/>
      <c r="N65" s="122"/>
      <c r="O65" s="122"/>
      <c r="P65" s="139"/>
      <c r="Q65" s="139"/>
      <c r="R65" s="131"/>
      <c r="S65" s="131"/>
    </row>
  </sheetData>
  <sheetProtection/>
  <mergeCells count="7">
    <mergeCell ref="A1:S1"/>
    <mergeCell ref="A2:S2"/>
    <mergeCell ref="B4:B10"/>
    <mergeCell ref="B12:B23"/>
    <mergeCell ref="B25:B33"/>
    <mergeCell ref="B36:B51"/>
    <mergeCell ref="B53:B6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2" sqref="A2:IV2"/>
    </sheetView>
  </sheetViews>
  <sheetFormatPr defaultColWidth="8.75390625" defaultRowHeight="14.25"/>
  <cols>
    <col min="1" max="1" width="5.625" style="0" customWidth="1"/>
    <col min="2" max="2" width="10.25390625" style="0" bestFit="1" customWidth="1"/>
    <col min="3" max="3" width="6.375" style="0" bestFit="1" customWidth="1"/>
    <col min="4" max="4" width="6.00390625" style="0" bestFit="1" customWidth="1"/>
    <col min="5" max="5" width="38.25390625" style="0" bestFit="1" customWidth="1"/>
    <col min="6" max="6" width="20.625" style="0" customWidth="1"/>
    <col min="7" max="7" width="25.75390625" style="20" customWidth="1"/>
  </cols>
  <sheetData>
    <row r="1" spans="1:12" s="19" customFormat="1" ht="20.25">
      <c r="A1" s="2" t="s">
        <v>473</v>
      </c>
      <c r="B1" s="3"/>
      <c r="C1" s="3"/>
      <c r="D1" s="3"/>
      <c r="E1" s="3"/>
      <c r="F1" s="3"/>
      <c r="G1" s="21"/>
      <c r="I1" s="30"/>
      <c r="L1" s="30"/>
    </row>
    <row r="2" spans="1:17" s="16" customFormat="1" ht="14.25">
      <c r="A2" s="22" t="s">
        <v>1</v>
      </c>
      <c r="B2" s="22" t="s">
        <v>108</v>
      </c>
      <c r="C2" s="22" t="s">
        <v>109</v>
      </c>
      <c r="D2" s="22" t="s">
        <v>110</v>
      </c>
      <c r="E2" s="5" t="s">
        <v>111</v>
      </c>
      <c r="F2" s="6" t="s">
        <v>112</v>
      </c>
      <c r="G2" s="7" t="s">
        <v>113</v>
      </c>
      <c r="H2" s="8" t="s">
        <v>114</v>
      </c>
      <c r="I2" s="13" t="s">
        <v>115</v>
      </c>
      <c r="J2" s="14" t="s">
        <v>116</v>
      </c>
      <c r="K2" s="14" t="s">
        <v>117</v>
      </c>
      <c r="L2" s="15" t="s">
        <v>118</v>
      </c>
      <c r="M2" s="14" t="s">
        <v>119</v>
      </c>
      <c r="N2" s="14" t="s">
        <v>120</v>
      </c>
      <c r="O2" s="14" t="s">
        <v>121</v>
      </c>
      <c r="P2" s="14" t="s">
        <v>122</v>
      </c>
      <c r="Q2" s="18"/>
    </row>
    <row r="3" spans="1:17" ht="14.25">
      <c r="A3" s="23">
        <v>1</v>
      </c>
      <c r="B3" s="10" t="s">
        <v>474</v>
      </c>
      <c r="C3" s="11" t="s">
        <v>475</v>
      </c>
      <c r="D3" s="24" t="s">
        <v>125</v>
      </c>
      <c r="E3" s="12"/>
      <c r="F3" s="25"/>
      <c r="G3" s="25"/>
      <c r="H3" s="26"/>
      <c r="I3" s="26"/>
      <c r="J3" s="12"/>
      <c r="K3" s="12"/>
      <c r="L3" s="12"/>
      <c r="M3" s="12"/>
      <c r="N3" s="12"/>
      <c r="O3" s="12"/>
      <c r="P3" s="12"/>
      <c r="Q3" s="12"/>
    </row>
    <row r="4" spans="1:17" ht="14.25">
      <c r="A4" s="23">
        <v>2</v>
      </c>
      <c r="B4" s="10" t="s">
        <v>476</v>
      </c>
      <c r="C4" s="11" t="s">
        <v>477</v>
      </c>
      <c r="D4" s="24" t="s">
        <v>125</v>
      </c>
      <c r="E4" s="12"/>
      <c r="F4" s="26"/>
      <c r="G4" s="26"/>
      <c r="H4" s="26"/>
      <c r="I4" s="26"/>
      <c r="J4" s="12"/>
      <c r="K4" s="12"/>
      <c r="L4" s="12"/>
      <c r="M4" s="12"/>
      <c r="N4" s="12"/>
      <c r="O4" s="12"/>
      <c r="P4" s="12"/>
      <c r="Q4" s="12"/>
    </row>
    <row r="5" spans="1:17" ht="14.25">
      <c r="A5" s="23">
        <v>3</v>
      </c>
      <c r="B5" s="10" t="s">
        <v>478</v>
      </c>
      <c r="C5" s="141" t="s">
        <v>479</v>
      </c>
      <c r="D5" s="24" t="s">
        <v>125</v>
      </c>
      <c r="E5" s="12"/>
      <c r="F5" s="26"/>
      <c r="G5" s="26"/>
      <c r="H5" s="26"/>
      <c r="I5" s="26"/>
      <c r="J5" s="12"/>
      <c r="K5" s="12"/>
      <c r="L5" s="12"/>
      <c r="M5" s="12"/>
      <c r="N5" s="12"/>
      <c r="O5" s="12"/>
      <c r="P5" s="12"/>
      <c r="Q5" s="12"/>
    </row>
    <row r="6" spans="1:17" ht="14.25">
      <c r="A6" s="23">
        <v>4</v>
      </c>
      <c r="B6" s="10" t="s">
        <v>480</v>
      </c>
      <c r="C6" s="11" t="s">
        <v>481</v>
      </c>
      <c r="D6" s="24" t="s">
        <v>125</v>
      </c>
      <c r="E6" s="12"/>
      <c r="F6" s="26"/>
      <c r="G6" s="26"/>
      <c r="H6" s="26"/>
      <c r="I6" s="26"/>
      <c r="J6" s="12"/>
      <c r="K6" s="12"/>
      <c r="L6" s="12"/>
      <c r="M6" s="12"/>
      <c r="N6" s="12"/>
      <c r="O6" s="12"/>
      <c r="P6" s="12"/>
      <c r="Q6" s="12"/>
    </row>
    <row r="7" spans="1:17" ht="14.25">
      <c r="A7" s="23">
        <v>5</v>
      </c>
      <c r="B7" s="10" t="s">
        <v>482</v>
      </c>
      <c r="C7" s="141" t="s">
        <v>483</v>
      </c>
      <c r="D7" s="24" t="s">
        <v>125</v>
      </c>
      <c r="E7" s="12"/>
      <c r="F7" s="25"/>
      <c r="G7" s="25"/>
      <c r="H7" s="26"/>
      <c r="I7" s="26"/>
      <c r="J7" s="12"/>
      <c r="K7" s="12"/>
      <c r="L7" s="12"/>
      <c r="M7" s="12"/>
      <c r="N7" s="12"/>
      <c r="O7" s="12"/>
      <c r="P7" s="12"/>
      <c r="Q7" s="12"/>
    </row>
    <row r="8" spans="1:17" ht="14.25">
      <c r="A8" s="23">
        <v>6</v>
      </c>
      <c r="B8" s="10" t="s">
        <v>484</v>
      </c>
      <c r="C8" s="11" t="s">
        <v>485</v>
      </c>
      <c r="D8" s="24" t="s">
        <v>125</v>
      </c>
      <c r="E8" s="27"/>
      <c r="F8" s="26"/>
      <c r="G8" s="26"/>
      <c r="H8" s="26"/>
      <c r="I8" s="26"/>
      <c r="J8" s="12"/>
      <c r="K8" s="12"/>
      <c r="L8" s="12"/>
      <c r="M8" s="12"/>
      <c r="N8" s="12"/>
      <c r="O8" s="12"/>
      <c r="P8" s="12"/>
      <c r="Q8" s="12"/>
    </row>
    <row r="9" spans="1:17" ht="14.25">
      <c r="A9" s="23">
        <v>7</v>
      </c>
      <c r="B9" s="10" t="s">
        <v>486</v>
      </c>
      <c r="C9" s="141" t="s">
        <v>487</v>
      </c>
      <c r="D9" s="24" t="s">
        <v>125</v>
      </c>
      <c r="E9" s="12"/>
      <c r="F9" s="25"/>
      <c r="G9" s="25"/>
      <c r="H9" s="26"/>
      <c r="I9" s="26"/>
      <c r="J9" s="12"/>
      <c r="K9" s="12"/>
      <c r="L9" s="12"/>
      <c r="M9" s="12"/>
      <c r="N9" s="12"/>
      <c r="O9" s="12"/>
      <c r="P9" s="12"/>
      <c r="Q9" s="12"/>
    </row>
    <row r="10" spans="1:17" ht="14.25">
      <c r="A10" s="23">
        <v>8</v>
      </c>
      <c r="B10" s="10" t="s">
        <v>488</v>
      </c>
      <c r="C10" s="11" t="s">
        <v>489</v>
      </c>
      <c r="D10" s="24" t="s">
        <v>125</v>
      </c>
      <c r="E10" s="12"/>
      <c r="F10" s="27"/>
      <c r="G10" s="26"/>
      <c r="H10" s="26"/>
      <c r="I10" s="26"/>
      <c r="J10" s="12"/>
      <c r="K10" s="12"/>
      <c r="L10" s="12"/>
      <c r="M10" s="12"/>
      <c r="N10" s="12"/>
      <c r="O10" s="12"/>
      <c r="P10" s="12"/>
      <c r="Q10" s="12"/>
    </row>
    <row r="11" spans="1:17" ht="14.25">
      <c r="A11" s="23">
        <v>9</v>
      </c>
      <c r="B11" s="10" t="s">
        <v>490</v>
      </c>
      <c r="C11" s="11" t="s">
        <v>491</v>
      </c>
      <c r="D11" s="24" t="s">
        <v>125</v>
      </c>
      <c r="E11" s="12"/>
      <c r="F11" s="25"/>
      <c r="G11" s="25"/>
      <c r="H11" s="26"/>
      <c r="I11" s="26"/>
      <c r="J11" s="12"/>
      <c r="K11" s="12"/>
      <c r="L11" s="12"/>
      <c r="M11" s="12"/>
      <c r="N11" s="12"/>
      <c r="O11" s="12"/>
      <c r="P11" s="12"/>
      <c r="Q11" s="12"/>
    </row>
    <row r="12" spans="1:17" ht="14.25">
      <c r="A12" s="23">
        <v>10</v>
      </c>
      <c r="B12" s="10" t="s">
        <v>492</v>
      </c>
      <c r="C12" s="11" t="s">
        <v>493</v>
      </c>
      <c r="D12" s="24" t="s">
        <v>125</v>
      </c>
      <c r="E12" s="12"/>
      <c r="F12" s="26"/>
      <c r="G12" s="26"/>
      <c r="H12" s="26"/>
      <c r="I12" s="26"/>
      <c r="J12" s="12"/>
      <c r="K12" s="12"/>
      <c r="L12" s="12"/>
      <c r="M12" s="12"/>
      <c r="N12" s="12"/>
      <c r="O12" s="12"/>
      <c r="P12" s="12"/>
      <c r="Q12" s="12"/>
    </row>
    <row r="13" spans="1:17" ht="14.25">
      <c r="A13" s="23">
        <v>11</v>
      </c>
      <c r="B13" s="10" t="s">
        <v>494</v>
      </c>
      <c r="C13" s="11" t="s">
        <v>495</v>
      </c>
      <c r="D13" s="24" t="s">
        <v>125</v>
      </c>
      <c r="E13" s="12"/>
      <c r="F13" s="26"/>
      <c r="G13" s="26"/>
      <c r="H13" s="26"/>
      <c r="I13" s="26"/>
      <c r="J13" s="12"/>
      <c r="K13" s="12"/>
      <c r="L13" s="12"/>
      <c r="M13" s="12"/>
      <c r="N13" s="12"/>
      <c r="O13" s="12"/>
      <c r="P13" s="12"/>
      <c r="Q13" s="12"/>
    </row>
    <row r="14" spans="1:17" ht="14.25">
      <c r="A14" s="23">
        <v>12</v>
      </c>
      <c r="B14" s="10" t="s">
        <v>496</v>
      </c>
      <c r="C14" s="11" t="s">
        <v>497</v>
      </c>
      <c r="D14" s="24" t="s">
        <v>125</v>
      </c>
      <c r="E14" s="12"/>
      <c r="F14" s="25"/>
      <c r="G14" s="25"/>
      <c r="H14" s="26"/>
      <c r="I14" s="26"/>
      <c r="J14" s="12"/>
      <c r="K14" s="12"/>
      <c r="L14" s="12"/>
      <c r="M14" s="12"/>
      <c r="N14" s="12"/>
      <c r="O14" s="12"/>
      <c r="P14" s="12"/>
      <c r="Q14" s="12"/>
    </row>
    <row r="15" spans="1:17" ht="14.25">
      <c r="A15" s="23">
        <v>13</v>
      </c>
      <c r="B15" s="10" t="s">
        <v>498</v>
      </c>
      <c r="C15" s="141" t="s">
        <v>499</v>
      </c>
      <c r="D15" s="24" t="s">
        <v>125</v>
      </c>
      <c r="E15" s="12"/>
      <c r="F15" s="26"/>
      <c r="G15" s="26"/>
      <c r="H15" s="26"/>
      <c r="I15" s="26"/>
      <c r="J15" s="12"/>
      <c r="K15" s="12"/>
      <c r="L15" s="12"/>
      <c r="M15" s="12"/>
      <c r="N15" s="12"/>
      <c r="O15" s="12"/>
      <c r="P15" s="12"/>
      <c r="Q15" s="12"/>
    </row>
    <row r="16" spans="1:17" ht="14.25">
      <c r="A16" s="23">
        <v>14</v>
      </c>
      <c r="B16" s="10" t="s">
        <v>500</v>
      </c>
      <c r="C16" s="11" t="s">
        <v>501</v>
      </c>
      <c r="D16" s="24" t="s">
        <v>125</v>
      </c>
      <c r="E16" s="12"/>
      <c r="F16" s="28"/>
      <c r="G16" s="26"/>
      <c r="H16" s="28"/>
      <c r="I16" s="28"/>
      <c r="J16" s="12"/>
      <c r="K16" s="12"/>
      <c r="L16" s="12"/>
      <c r="M16" s="12"/>
      <c r="N16" s="12"/>
      <c r="O16" s="12"/>
      <c r="P16" s="12"/>
      <c r="Q16" s="12"/>
    </row>
    <row r="17" spans="1:17" ht="14.25">
      <c r="A17" s="23">
        <v>15</v>
      </c>
      <c r="B17" s="10" t="s">
        <v>502</v>
      </c>
      <c r="C17" s="11" t="s">
        <v>503</v>
      </c>
      <c r="D17" s="24" t="s">
        <v>125</v>
      </c>
      <c r="E17" s="12"/>
      <c r="F17" s="12"/>
      <c r="G17" s="29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4.25">
      <c r="A18" s="23">
        <v>16</v>
      </c>
      <c r="B18" s="10" t="s">
        <v>504</v>
      </c>
      <c r="C18" s="11" t="s">
        <v>505</v>
      </c>
      <c r="D18" s="24" t="s">
        <v>125</v>
      </c>
      <c r="E18" s="12"/>
      <c r="F18" s="12"/>
      <c r="G18" s="29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4.25">
      <c r="A19" s="23">
        <v>17</v>
      </c>
      <c r="B19" s="10" t="s">
        <v>506</v>
      </c>
      <c r="C19" s="11" t="s">
        <v>507</v>
      </c>
      <c r="D19" s="24" t="s">
        <v>125</v>
      </c>
      <c r="E19" s="12"/>
      <c r="F19" s="27"/>
      <c r="G19" s="29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>
      <c r="A20" s="23">
        <v>18</v>
      </c>
      <c r="B20" s="10" t="s">
        <v>508</v>
      </c>
      <c r="C20" s="11" t="s">
        <v>509</v>
      </c>
      <c r="D20" s="24" t="s">
        <v>125</v>
      </c>
      <c r="E20" s="12"/>
      <c r="F20" s="12"/>
      <c r="G20" s="29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4.25">
      <c r="A21" s="23">
        <v>19</v>
      </c>
      <c r="B21" s="10" t="s">
        <v>510</v>
      </c>
      <c r="C21" s="141" t="s">
        <v>511</v>
      </c>
      <c r="D21" s="24" t="s">
        <v>125</v>
      </c>
      <c r="E21" s="12"/>
      <c r="F21" s="12"/>
      <c r="G21" s="29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4.25">
      <c r="A22" s="23">
        <v>20</v>
      </c>
      <c r="B22" s="10" t="s">
        <v>512</v>
      </c>
      <c r="C22" s="11" t="s">
        <v>513</v>
      </c>
      <c r="D22" s="24" t="s">
        <v>125</v>
      </c>
      <c r="E22" s="12"/>
      <c r="F22" s="12"/>
      <c r="G22" s="29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4.25">
      <c r="A23" s="23">
        <v>21</v>
      </c>
      <c r="B23" s="10" t="s">
        <v>514</v>
      </c>
      <c r="C23" s="141" t="s">
        <v>515</v>
      </c>
      <c r="D23" s="24" t="s">
        <v>125</v>
      </c>
      <c r="E23" s="12"/>
      <c r="F23" s="27"/>
      <c r="G23" s="29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4.25">
      <c r="A24" s="23">
        <v>22</v>
      </c>
      <c r="B24" s="10" t="s">
        <v>516</v>
      </c>
      <c r="C24" s="11" t="s">
        <v>517</v>
      </c>
      <c r="D24" s="24" t="s">
        <v>125</v>
      </c>
      <c r="E24" s="12"/>
      <c r="F24" s="12"/>
      <c r="G24" s="29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4.25">
      <c r="A25" s="23">
        <v>23</v>
      </c>
      <c r="B25" s="10" t="s">
        <v>518</v>
      </c>
      <c r="C25" s="11" t="s">
        <v>519</v>
      </c>
      <c r="D25" s="24" t="s">
        <v>125</v>
      </c>
      <c r="E25" s="12"/>
      <c r="F25" s="27"/>
      <c r="G25" s="29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4.25">
      <c r="A26" s="23">
        <v>24</v>
      </c>
      <c r="B26" s="10" t="s">
        <v>520</v>
      </c>
      <c r="C26" s="11" t="s">
        <v>521</v>
      </c>
      <c r="D26" s="24" t="s">
        <v>125</v>
      </c>
      <c r="E26" s="12"/>
      <c r="F26" s="12"/>
      <c r="G26" s="29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4.25">
      <c r="A27" s="23">
        <v>25</v>
      </c>
      <c r="B27" s="10" t="s">
        <v>522</v>
      </c>
      <c r="C27" s="11" t="s">
        <v>523</v>
      </c>
      <c r="D27" s="24" t="s">
        <v>125</v>
      </c>
      <c r="E27" s="12"/>
      <c r="F27" s="12"/>
      <c r="G27" s="29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4.25">
      <c r="A28" s="23">
        <v>26</v>
      </c>
      <c r="B28" s="10" t="s">
        <v>524</v>
      </c>
      <c r="C28" s="141" t="s">
        <v>525</v>
      </c>
      <c r="D28" s="24" t="s">
        <v>125</v>
      </c>
      <c r="E28" s="12"/>
      <c r="F28" s="12"/>
      <c r="G28" s="29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4.25">
      <c r="A29" s="23">
        <v>27</v>
      </c>
      <c r="B29" s="10" t="s">
        <v>526</v>
      </c>
      <c r="C29" s="141" t="s">
        <v>527</v>
      </c>
      <c r="D29" s="24" t="s">
        <v>125</v>
      </c>
      <c r="E29" s="12"/>
      <c r="F29" s="12"/>
      <c r="G29" s="29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4.25">
      <c r="A30" s="23">
        <v>28</v>
      </c>
      <c r="B30" s="10" t="s">
        <v>528</v>
      </c>
      <c r="C30" s="141" t="s">
        <v>529</v>
      </c>
      <c r="D30" s="24" t="s">
        <v>125</v>
      </c>
      <c r="E30" s="12"/>
      <c r="F30" s="12"/>
      <c r="G30" s="29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4.25">
      <c r="A31" s="23">
        <v>29</v>
      </c>
      <c r="B31" s="10" t="s">
        <v>530</v>
      </c>
      <c r="C31" s="11" t="s">
        <v>531</v>
      </c>
      <c r="D31" s="24" t="s">
        <v>125</v>
      </c>
      <c r="E31" s="12"/>
      <c r="F31" s="12"/>
      <c r="G31" s="29"/>
      <c r="H31" s="12"/>
      <c r="I31" s="12"/>
      <c r="J31" s="12"/>
      <c r="K31" s="12"/>
      <c r="L31" s="12"/>
      <c r="M31" s="12"/>
      <c r="N31" s="12"/>
      <c r="O31" s="12"/>
      <c r="P31" s="12"/>
      <c r="Q31" s="12"/>
    </row>
  </sheetData>
  <sheetProtection/>
  <mergeCells count="11">
    <mergeCell ref="A1:F1"/>
    <mergeCell ref="F3:G3"/>
    <mergeCell ref="H3:I3"/>
    <mergeCell ref="F7:G7"/>
    <mergeCell ref="H7:I7"/>
    <mergeCell ref="F9:G9"/>
    <mergeCell ref="H9:I9"/>
    <mergeCell ref="F11:G11"/>
    <mergeCell ref="H11:I11"/>
    <mergeCell ref="F14:G14"/>
    <mergeCell ref="H14:I1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workbookViewId="0" topLeftCell="A1">
      <selection activeCell="A1" sqref="A1:IV2"/>
    </sheetView>
  </sheetViews>
  <sheetFormatPr defaultColWidth="9.00390625" defaultRowHeight="14.25"/>
  <cols>
    <col min="2" max="2" width="10.25390625" style="0" customWidth="1"/>
    <col min="5" max="5" width="29.25390625" style="0" customWidth="1"/>
    <col min="6" max="6" width="18.875" style="0" customWidth="1"/>
  </cols>
  <sheetData>
    <row r="1" spans="1:6" ht="20.25">
      <c r="A1" s="2" t="s">
        <v>532</v>
      </c>
      <c r="B1" s="3"/>
      <c r="C1" s="3"/>
      <c r="D1" s="3"/>
      <c r="E1" s="3"/>
      <c r="F1" s="3"/>
    </row>
    <row r="2" spans="1:17" s="16" customFormat="1" ht="14.25">
      <c r="A2" s="4" t="s">
        <v>1</v>
      </c>
      <c r="B2" s="4" t="s">
        <v>108</v>
      </c>
      <c r="C2" s="4" t="s">
        <v>109</v>
      </c>
      <c r="D2" s="4" t="s">
        <v>110</v>
      </c>
      <c r="E2" s="5" t="s">
        <v>111</v>
      </c>
      <c r="F2" s="6" t="s">
        <v>112</v>
      </c>
      <c r="G2" s="7" t="s">
        <v>113</v>
      </c>
      <c r="H2" s="8" t="s">
        <v>114</v>
      </c>
      <c r="I2" s="13" t="s">
        <v>115</v>
      </c>
      <c r="J2" s="14" t="s">
        <v>116</v>
      </c>
      <c r="K2" s="14" t="s">
        <v>117</v>
      </c>
      <c r="L2" s="15" t="s">
        <v>118</v>
      </c>
      <c r="M2" s="14" t="s">
        <v>119</v>
      </c>
      <c r="N2" s="14" t="s">
        <v>120</v>
      </c>
      <c r="O2" s="14" t="s">
        <v>121</v>
      </c>
      <c r="P2" s="14" t="s">
        <v>122</v>
      </c>
      <c r="Q2" s="18"/>
    </row>
    <row r="3" spans="1:17" ht="14.25">
      <c r="A3" s="12">
        <v>1</v>
      </c>
      <c r="B3" s="10" t="s">
        <v>533</v>
      </c>
      <c r="C3" s="11" t="s">
        <v>534</v>
      </c>
      <c r="D3" s="12" t="s">
        <v>125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4.25">
      <c r="A4" s="12">
        <v>2</v>
      </c>
      <c r="B4" s="10" t="s">
        <v>535</v>
      </c>
      <c r="C4" s="11" t="s">
        <v>536</v>
      </c>
      <c r="D4" s="12" t="s">
        <v>125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4.25">
      <c r="A5" s="12">
        <v>3</v>
      </c>
      <c r="B5" s="10" t="s">
        <v>537</v>
      </c>
      <c r="C5" s="11" t="s">
        <v>538</v>
      </c>
      <c r="D5" s="12" t="s">
        <v>125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4.25">
      <c r="A6" s="12">
        <v>4</v>
      </c>
      <c r="B6" s="140" t="s">
        <v>539</v>
      </c>
      <c r="C6" s="141" t="s">
        <v>540</v>
      </c>
      <c r="D6" s="12" t="s">
        <v>236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4.25">
      <c r="A7" s="12">
        <v>5</v>
      </c>
      <c r="B7" s="140" t="s">
        <v>541</v>
      </c>
      <c r="C7" s="11" t="s">
        <v>542</v>
      </c>
      <c r="D7" s="12" t="s">
        <v>125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4.25">
      <c r="A8" s="12">
        <v>6</v>
      </c>
      <c r="B8" s="140" t="s">
        <v>543</v>
      </c>
      <c r="C8" s="11" t="s">
        <v>544</v>
      </c>
      <c r="D8" s="12" t="s">
        <v>125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4.25">
      <c r="A9" s="12">
        <v>7</v>
      </c>
      <c r="B9" s="140" t="s">
        <v>545</v>
      </c>
      <c r="C9" s="11" t="s">
        <v>546</v>
      </c>
      <c r="D9" s="12" t="s">
        <v>125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4.25">
      <c r="A10" s="12">
        <v>8</v>
      </c>
      <c r="B10" s="140" t="s">
        <v>547</v>
      </c>
      <c r="C10" s="11" t="s">
        <v>548</v>
      </c>
      <c r="D10" s="12" t="s">
        <v>125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>
      <c r="A11" s="12">
        <v>9</v>
      </c>
      <c r="B11" s="140" t="s">
        <v>549</v>
      </c>
      <c r="C11" s="11" t="s">
        <v>550</v>
      </c>
      <c r="D11" s="12" t="s">
        <v>125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4.25">
      <c r="A12" s="12">
        <v>10</v>
      </c>
      <c r="B12" s="140" t="s">
        <v>551</v>
      </c>
      <c r="C12" s="141" t="s">
        <v>552</v>
      </c>
      <c r="D12" s="12" t="s">
        <v>125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4.25">
      <c r="A13" s="12">
        <v>11</v>
      </c>
      <c r="B13" s="140" t="s">
        <v>553</v>
      </c>
      <c r="C13" s="141" t="s">
        <v>554</v>
      </c>
      <c r="D13" s="12" t="s">
        <v>125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4.25">
      <c r="A14" s="12">
        <v>12</v>
      </c>
      <c r="B14" s="140" t="s">
        <v>555</v>
      </c>
      <c r="C14" s="141" t="s">
        <v>556</v>
      </c>
      <c r="D14" s="12" t="s">
        <v>125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4.25">
      <c r="A15" s="12">
        <v>13</v>
      </c>
      <c r="B15" s="140" t="s">
        <v>557</v>
      </c>
      <c r="C15" s="11" t="s">
        <v>558</v>
      </c>
      <c r="D15" s="12" t="s">
        <v>125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4.25">
      <c r="A16" s="12">
        <v>14</v>
      </c>
      <c r="B16" s="140" t="s">
        <v>559</v>
      </c>
      <c r="C16" s="141" t="s">
        <v>560</v>
      </c>
      <c r="D16" s="12" t="s">
        <v>125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4.25">
      <c r="A17" s="12">
        <v>15</v>
      </c>
      <c r="B17" s="140" t="s">
        <v>561</v>
      </c>
      <c r="C17" s="11" t="s">
        <v>562</v>
      </c>
      <c r="D17" s="12" t="s">
        <v>125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4.25">
      <c r="A18" s="12">
        <v>16</v>
      </c>
      <c r="B18" s="140" t="s">
        <v>563</v>
      </c>
      <c r="C18" s="11" t="s">
        <v>564</v>
      </c>
      <c r="D18" s="12" t="s">
        <v>125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4.25">
      <c r="A19" s="12">
        <v>17</v>
      </c>
      <c r="B19" s="140" t="s">
        <v>565</v>
      </c>
      <c r="C19" s="141" t="s">
        <v>566</v>
      </c>
      <c r="D19" s="12" t="s">
        <v>125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>
      <c r="A20" s="12">
        <v>18</v>
      </c>
      <c r="B20" s="140" t="s">
        <v>567</v>
      </c>
      <c r="C20" s="11" t="s">
        <v>568</v>
      </c>
      <c r="D20" s="12" t="s">
        <v>125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4.25">
      <c r="A21" s="12">
        <v>19</v>
      </c>
      <c r="B21" s="140" t="s">
        <v>569</v>
      </c>
      <c r="C21" s="11" t="s">
        <v>570</v>
      </c>
      <c r="D21" s="12" t="s">
        <v>125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4.25">
      <c r="A22" s="12">
        <v>20</v>
      </c>
      <c r="B22" s="140" t="s">
        <v>571</v>
      </c>
      <c r="C22" s="11" t="s">
        <v>572</v>
      </c>
      <c r="D22" s="12" t="s">
        <v>125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4.25">
      <c r="A23" s="12">
        <v>21</v>
      </c>
      <c r="B23" s="140" t="s">
        <v>573</v>
      </c>
      <c r="C23" s="141" t="s">
        <v>574</v>
      </c>
      <c r="D23" s="12" t="s">
        <v>125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4.25">
      <c r="A24" s="12">
        <v>22</v>
      </c>
      <c r="B24" s="140" t="s">
        <v>575</v>
      </c>
      <c r="C24" s="11" t="s">
        <v>576</v>
      </c>
      <c r="D24" s="12" t="s">
        <v>125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4.25">
      <c r="A25" s="12">
        <v>23</v>
      </c>
      <c r="B25" s="140" t="s">
        <v>577</v>
      </c>
      <c r="C25" s="11" t="s">
        <v>578</v>
      </c>
      <c r="D25" s="12" t="s">
        <v>125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4.25">
      <c r="A26" s="12">
        <v>24</v>
      </c>
      <c r="B26" s="140" t="s">
        <v>579</v>
      </c>
      <c r="C26" s="11" t="s">
        <v>580</v>
      </c>
      <c r="D26" s="12" t="s">
        <v>125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4.25">
      <c r="A27" s="12">
        <v>25</v>
      </c>
      <c r="B27" s="140" t="s">
        <v>581</v>
      </c>
      <c r="C27" s="11" t="s">
        <v>582</v>
      </c>
      <c r="D27" s="12" t="s">
        <v>125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4.25">
      <c r="A28" s="12">
        <v>26</v>
      </c>
      <c r="B28" s="140" t="s">
        <v>583</v>
      </c>
      <c r="C28" s="141" t="s">
        <v>584</v>
      </c>
      <c r="D28" s="12" t="s">
        <v>125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4.25">
      <c r="A29" s="12">
        <v>27</v>
      </c>
      <c r="B29" s="140" t="s">
        <v>585</v>
      </c>
      <c r="C29" s="11" t="s">
        <v>586</v>
      </c>
      <c r="D29" s="12" t="s">
        <v>125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4.25">
      <c r="A30" s="12">
        <v>28</v>
      </c>
      <c r="B30" s="140" t="s">
        <v>587</v>
      </c>
      <c r="C30" s="141" t="s">
        <v>588</v>
      </c>
      <c r="D30" s="12" t="s">
        <v>125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4.25">
      <c r="A31" s="12">
        <v>29</v>
      </c>
      <c r="B31" s="140" t="s">
        <v>589</v>
      </c>
      <c r="C31" s="11" t="s">
        <v>590</v>
      </c>
      <c r="D31" s="12" t="s">
        <v>125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4.25">
      <c r="A32" s="12">
        <v>30</v>
      </c>
      <c r="B32" s="140" t="s">
        <v>591</v>
      </c>
      <c r="C32" s="11" t="s">
        <v>592</v>
      </c>
      <c r="D32" s="12" t="s">
        <v>125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4.25">
      <c r="A33" s="12">
        <v>31</v>
      </c>
      <c r="B33" s="140" t="s">
        <v>593</v>
      </c>
      <c r="C33" s="141" t="s">
        <v>594</v>
      </c>
      <c r="D33" s="12" t="s">
        <v>125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4.25">
      <c r="A34" s="12">
        <v>32</v>
      </c>
      <c r="B34" s="140" t="s">
        <v>595</v>
      </c>
      <c r="C34" s="11" t="s">
        <v>596</v>
      </c>
      <c r="D34" s="12" t="s">
        <v>125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4.25">
      <c r="A35" s="12">
        <v>33</v>
      </c>
      <c r="B35" s="140" t="s">
        <v>597</v>
      </c>
      <c r="C35" s="141" t="s">
        <v>598</v>
      </c>
      <c r="D35" s="12" t="s">
        <v>125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4.25">
      <c r="A36" s="12">
        <v>34</v>
      </c>
      <c r="B36" s="140" t="s">
        <v>599</v>
      </c>
      <c r="C36" s="11" t="s">
        <v>600</v>
      </c>
      <c r="D36" s="12" t="s">
        <v>125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zoomScaleSheetLayoutView="100" workbookViewId="0" topLeftCell="A8">
      <selection activeCell="E39" sqref="E39"/>
    </sheetView>
  </sheetViews>
  <sheetFormatPr defaultColWidth="9.00390625" defaultRowHeight="14.25"/>
  <cols>
    <col min="2" max="2" width="11.50390625" style="0" customWidth="1"/>
    <col min="3" max="3" width="9.75390625" style="0" customWidth="1"/>
    <col min="5" max="5" width="30.125" style="0" customWidth="1"/>
    <col min="6" max="6" width="17.125" style="0" customWidth="1"/>
    <col min="8" max="8" width="17.875" style="0" customWidth="1"/>
    <col min="9" max="9" width="14.875" style="0" customWidth="1"/>
  </cols>
  <sheetData>
    <row r="1" spans="1:6" ht="20.25">
      <c r="A1" s="2" t="s">
        <v>601</v>
      </c>
      <c r="B1" s="3"/>
      <c r="C1" s="3"/>
      <c r="D1" s="3"/>
      <c r="E1" s="3"/>
      <c r="F1" s="3"/>
    </row>
    <row r="2" spans="1:17" s="16" customFormat="1" ht="14.25">
      <c r="A2" s="4" t="s">
        <v>1</v>
      </c>
      <c r="B2" s="4" t="s">
        <v>108</v>
      </c>
      <c r="C2" s="4" t="s">
        <v>109</v>
      </c>
      <c r="D2" s="4" t="s">
        <v>110</v>
      </c>
      <c r="E2" s="5" t="s">
        <v>111</v>
      </c>
      <c r="F2" s="6" t="s">
        <v>112</v>
      </c>
      <c r="G2" s="7" t="s">
        <v>113</v>
      </c>
      <c r="H2" s="8" t="s">
        <v>114</v>
      </c>
      <c r="I2" s="13" t="s">
        <v>115</v>
      </c>
      <c r="J2" s="14" t="s">
        <v>116</v>
      </c>
      <c r="K2" s="14" t="s">
        <v>117</v>
      </c>
      <c r="L2" s="15" t="s">
        <v>118</v>
      </c>
      <c r="M2" s="14" t="s">
        <v>119</v>
      </c>
      <c r="N2" s="14" t="s">
        <v>120</v>
      </c>
      <c r="O2" s="14" t="s">
        <v>121</v>
      </c>
      <c r="P2" s="14" t="s">
        <v>122</v>
      </c>
      <c r="Q2" s="18"/>
    </row>
    <row r="3" spans="1:16" ht="14.25">
      <c r="A3" s="12">
        <v>1</v>
      </c>
      <c r="B3" s="17" t="s">
        <v>602</v>
      </c>
      <c r="C3" s="17" t="s">
        <v>603</v>
      </c>
      <c r="D3" s="12" t="s">
        <v>125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4.25">
      <c r="A4" s="12">
        <v>2</v>
      </c>
      <c r="B4" s="17" t="s">
        <v>604</v>
      </c>
      <c r="C4" s="17" t="s">
        <v>605</v>
      </c>
      <c r="D4" s="12" t="s">
        <v>125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4.25">
      <c r="A5" s="12">
        <v>3</v>
      </c>
      <c r="B5" s="140" t="s">
        <v>606</v>
      </c>
      <c r="C5" s="11" t="s">
        <v>607</v>
      </c>
      <c r="D5" s="12" t="s">
        <v>125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4.25">
      <c r="A6" s="12">
        <v>4</v>
      </c>
      <c r="B6" s="140" t="s">
        <v>608</v>
      </c>
      <c r="C6" s="11" t="s">
        <v>609</v>
      </c>
      <c r="D6" s="12" t="s">
        <v>125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4.25">
      <c r="A7" s="12">
        <v>5</v>
      </c>
      <c r="B7" s="140" t="s">
        <v>610</v>
      </c>
      <c r="C7" s="11" t="s">
        <v>611</v>
      </c>
      <c r="D7" s="12" t="s">
        <v>125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4.25">
      <c r="A8" s="12">
        <v>6</v>
      </c>
      <c r="B8" s="140" t="s">
        <v>612</v>
      </c>
      <c r="C8" s="141" t="s">
        <v>613</v>
      </c>
      <c r="D8" s="12" t="s">
        <v>125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4.25">
      <c r="A9" s="12">
        <v>7</v>
      </c>
      <c r="B9" s="140" t="s">
        <v>614</v>
      </c>
      <c r="C9" s="11" t="s">
        <v>615</v>
      </c>
      <c r="D9" s="12" t="s">
        <v>125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4.25">
      <c r="A10" s="12">
        <v>8</v>
      </c>
      <c r="B10" s="140" t="s">
        <v>616</v>
      </c>
      <c r="C10" s="11" t="s">
        <v>617</v>
      </c>
      <c r="D10" s="12" t="s">
        <v>125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4.25">
      <c r="A11" s="12">
        <v>9</v>
      </c>
      <c r="B11" s="140" t="s">
        <v>618</v>
      </c>
      <c r="C11" s="11" t="s">
        <v>619</v>
      </c>
      <c r="D11" s="12" t="s">
        <v>125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4.25">
      <c r="A12" s="12">
        <v>10</v>
      </c>
      <c r="B12" s="140" t="s">
        <v>620</v>
      </c>
      <c r="C12" s="11" t="s">
        <v>621</v>
      </c>
      <c r="D12" s="12" t="s">
        <v>125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4.25">
      <c r="A13" s="12">
        <v>11</v>
      </c>
      <c r="B13" s="140" t="s">
        <v>622</v>
      </c>
      <c r="C13" s="11" t="s">
        <v>623</v>
      </c>
      <c r="D13" s="12" t="s">
        <v>125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4.25">
      <c r="A14" s="12">
        <v>12</v>
      </c>
      <c r="B14" s="140" t="s">
        <v>624</v>
      </c>
      <c r="C14" s="11" t="s">
        <v>625</v>
      </c>
      <c r="D14" s="12" t="s">
        <v>125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4.25">
      <c r="A15" s="12">
        <v>13</v>
      </c>
      <c r="B15" s="140" t="s">
        <v>626</v>
      </c>
      <c r="C15" s="11" t="s">
        <v>627</v>
      </c>
      <c r="D15" s="12" t="s">
        <v>125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4.25">
      <c r="A16" s="12">
        <v>14</v>
      </c>
      <c r="B16" s="140" t="s">
        <v>628</v>
      </c>
      <c r="C16" s="11" t="s">
        <v>629</v>
      </c>
      <c r="D16" s="12" t="s">
        <v>125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4.25">
      <c r="A17" s="12">
        <v>15</v>
      </c>
      <c r="B17" s="140" t="s">
        <v>630</v>
      </c>
      <c r="C17" s="11" t="s">
        <v>631</v>
      </c>
      <c r="D17" s="12" t="s">
        <v>125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4.25">
      <c r="A18" s="12">
        <v>16</v>
      </c>
      <c r="B18" s="140" t="s">
        <v>632</v>
      </c>
      <c r="C18" s="11" t="s">
        <v>633</v>
      </c>
      <c r="D18" s="12" t="s">
        <v>125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4.25">
      <c r="A19" s="12">
        <v>17</v>
      </c>
      <c r="B19" s="140" t="s">
        <v>634</v>
      </c>
      <c r="C19" s="141" t="s">
        <v>635</v>
      </c>
      <c r="D19" s="12" t="s">
        <v>125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4.25">
      <c r="A20" s="12">
        <v>18</v>
      </c>
      <c r="B20" s="140" t="s">
        <v>636</v>
      </c>
      <c r="C20" s="141" t="s">
        <v>637</v>
      </c>
      <c r="D20" s="12" t="s">
        <v>125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4.25">
      <c r="A21" s="12">
        <v>19</v>
      </c>
      <c r="B21" s="140" t="s">
        <v>638</v>
      </c>
      <c r="C21" s="11" t="s">
        <v>639</v>
      </c>
      <c r="D21" s="12" t="s">
        <v>125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4.25">
      <c r="A22" s="12">
        <v>20</v>
      </c>
      <c r="B22" s="140" t="s">
        <v>640</v>
      </c>
      <c r="C22" s="141" t="s">
        <v>641</v>
      </c>
      <c r="D22" s="12" t="s">
        <v>125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4.25">
      <c r="A23" s="12">
        <v>21</v>
      </c>
      <c r="B23" s="140" t="s">
        <v>642</v>
      </c>
      <c r="C23" s="141" t="s">
        <v>643</v>
      </c>
      <c r="D23" s="12" t="s">
        <v>125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4.25">
      <c r="A24" s="12">
        <v>22</v>
      </c>
      <c r="B24" s="140" t="s">
        <v>644</v>
      </c>
      <c r="C24" s="11" t="s">
        <v>645</v>
      </c>
      <c r="D24" s="12" t="s">
        <v>125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4.25">
      <c r="A25" s="12">
        <v>23</v>
      </c>
      <c r="B25" s="140" t="s">
        <v>646</v>
      </c>
      <c r="C25" s="11" t="s">
        <v>647</v>
      </c>
      <c r="D25" s="12" t="s">
        <v>125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4.25">
      <c r="A26" s="12">
        <v>24</v>
      </c>
      <c r="B26" s="140" t="s">
        <v>648</v>
      </c>
      <c r="C26" s="11" t="s">
        <v>649</v>
      </c>
      <c r="D26" s="12" t="s">
        <v>125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4.25">
      <c r="A27" s="12">
        <v>25</v>
      </c>
      <c r="B27" s="140" t="s">
        <v>650</v>
      </c>
      <c r="C27" s="141" t="s">
        <v>651</v>
      </c>
      <c r="D27" s="12" t="s">
        <v>125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4.25">
      <c r="A28" s="12">
        <v>26</v>
      </c>
      <c r="B28" s="140" t="s">
        <v>652</v>
      </c>
      <c r="C28" s="11" t="s">
        <v>653</v>
      </c>
      <c r="D28" s="12" t="s">
        <v>125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4.25">
      <c r="A29" s="12">
        <v>27</v>
      </c>
      <c r="B29" s="140" t="s">
        <v>654</v>
      </c>
      <c r="C29" s="141" t="s">
        <v>655</v>
      </c>
      <c r="D29" s="12" t="s">
        <v>125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4.25">
      <c r="A30" s="12">
        <v>28</v>
      </c>
      <c r="B30" s="140" t="s">
        <v>656</v>
      </c>
      <c r="C30" s="11" t="s">
        <v>657</v>
      </c>
      <c r="D30" s="12" t="s">
        <v>125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4.25">
      <c r="A31" s="12">
        <v>29</v>
      </c>
      <c r="B31" s="140" t="s">
        <v>658</v>
      </c>
      <c r="C31" s="141" t="s">
        <v>659</v>
      </c>
      <c r="D31" s="12" t="s">
        <v>125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4.25">
      <c r="A32" s="12">
        <v>30</v>
      </c>
      <c r="B32" s="140" t="s">
        <v>660</v>
      </c>
      <c r="C32" s="11" t="s">
        <v>661</v>
      </c>
      <c r="D32" s="12" t="s">
        <v>125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4.25">
      <c r="A33" s="12">
        <v>31</v>
      </c>
      <c r="B33" s="140" t="s">
        <v>662</v>
      </c>
      <c r="C33" s="141" t="s">
        <v>663</v>
      </c>
      <c r="D33" s="12" t="s">
        <v>125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4.25">
      <c r="A34" s="12">
        <v>32</v>
      </c>
      <c r="B34" s="140" t="s">
        <v>664</v>
      </c>
      <c r="C34" s="11" t="s">
        <v>665</v>
      </c>
      <c r="D34" s="12" t="s">
        <v>125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4.25">
      <c r="A35" s="12">
        <v>33</v>
      </c>
      <c r="B35" s="140" t="s">
        <v>666</v>
      </c>
      <c r="C35" s="141" t="s">
        <v>667</v>
      </c>
      <c r="D35" s="12" t="s">
        <v>125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4.25">
      <c r="A36" s="12">
        <v>34</v>
      </c>
      <c r="B36" s="140" t="s">
        <v>668</v>
      </c>
      <c r="C36" s="11" t="s">
        <v>669</v>
      </c>
      <c r="D36" s="12" t="s">
        <v>125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4.25">
      <c r="A37" s="12">
        <v>35</v>
      </c>
      <c r="B37" s="140" t="s">
        <v>670</v>
      </c>
      <c r="C37" s="11" t="s">
        <v>671</v>
      </c>
      <c r="D37" s="12" t="s">
        <v>125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4.25">
      <c r="A38" s="12">
        <v>36</v>
      </c>
      <c r="B38" s="140" t="s">
        <v>672</v>
      </c>
      <c r="C38" s="141" t="s">
        <v>673</v>
      </c>
      <c r="D38" s="12" t="s">
        <v>125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4.25">
      <c r="A39" s="12">
        <v>37</v>
      </c>
      <c r="B39" s="140" t="s">
        <v>674</v>
      </c>
      <c r="C39" s="141" t="s">
        <v>675</v>
      </c>
      <c r="D39" s="12" t="s">
        <v>125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4.25">
      <c r="A40" s="12">
        <v>38</v>
      </c>
      <c r="B40" s="140" t="s">
        <v>676</v>
      </c>
      <c r="C40" s="141" t="s">
        <v>677</v>
      </c>
      <c r="D40" s="12" t="s">
        <v>125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100" workbookViewId="0" topLeftCell="A2">
      <selection activeCell="E32" sqref="E32"/>
    </sheetView>
  </sheetViews>
  <sheetFormatPr defaultColWidth="9.00390625" defaultRowHeight="14.25"/>
  <cols>
    <col min="1" max="1" width="10.375" style="1" customWidth="1"/>
    <col min="2" max="2" width="10.25390625" style="0" customWidth="1"/>
    <col min="5" max="5" width="30.25390625" style="0" customWidth="1"/>
    <col min="6" max="6" width="17.875" style="0" customWidth="1"/>
  </cols>
  <sheetData>
    <row r="1" spans="1:6" ht="20.25">
      <c r="A1" s="2" t="s">
        <v>678</v>
      </c>
      <c r="B1" s="3"/>
      <c r="C1" s="3"/>
      <c r="D1" s="3"/>
      <c r="E1" s="3"/>
      <c r="F1" s="3"/>
    </row>
    <row r="2" spans="1:16" ht="14.25">
      <c r="A2" s="4" t="s">
        <v>1</v>
      </c>
      <c r="B2" s="4" t="s">
        <v>108</v>
      </c>
      <c r="C2" s="4" t="s">
        <v>109</v>
      </c>
      <c r="D2" s="4" t="s">
        <v>110</v>
      </c>
      <c r="E2" s="5" t="s">
        <v>111</v>
      </c>
      <c r="F2" s="6" t="s">
        <v>112</v>
      </c>
      <c r="G2" s="7" t="s">
        <v>113</v>
      </c>
      <c r="H2" s="8" t="s">
        <v>114</v>
      </c>
      <c r="I2" s="13" t="s">
        <v>115</v>
      </c>
      <c r="J2" s="14" t="s">
        <v>116</v>
      </c>
      <c r="K2" s="14" t="s">
        <v>117</v>
      </c>
      <c r="L2" s="15" t="s">
        <v>118</v>
      </c>
      <c r="M2" s="14" t="s">
        <v>119</v>
      </c>
      <c r="N2" s="14" t="s">
        <v>120</v>
      </c>
      <c r="O2" s="14" t="s">
        <v>121</v>
      </c>
      <c r="P2" s="14" t="s">
        <v>122</v>
      </c>
    </row>
    <row r="3" spans="1:16" ht="14.25">
      <c r="A3" s="9">
        <v>1</v>
      </c>
      <c r="B3" s="10" t="s">
        <v>679</v>
      </c>
      <c r="C3" s="11" t="s">
        <v>680</v>
      </c>
      <c r="D3" s="12" t="s">
        <v>125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4.25">
      <c r="A4" s="9">
        <v>2</v>
      </c>
      <c r="B4" s="10" t="s">
        <v>681</v>
      </c>
      <c r="C4" s="11" t="s">
        <v>682</v>
      </c>
      <c r="D4" s="12" t="s">
        <v>125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4.25">
      <c r="A5" s="9">
        <v>3</v>
      </c>
      <c r="B5" s="140" t="s">
        <v>683</v>
      </c>
      <c r="C5" s="141" t="s">
        <v>684</v>
      </c>
      <c r="D5" s="12" t="s">
        <v>236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4.25">
      <c r="A6" s="9">
        <v>4</v>
      </c>
      <c r="B6" s="140" t="s">
        <v>685</v>
      </c>
      <c r="C6" s="141" t="s">
        <v>686</v>
      </c>
      <c r="D6" s="12" t="s">
        <v>236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4.25">
      <c r="A7" s="9">
        <v>5</v>
      </c>
      <c r="B7" s="140" t="s">
        <v>687</v>
      </c>
      <c r="C7" s="141" t="s">
        <v>688</v>
      </c>
      <c r="D7" s="12" t="s">
        <v>236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4.25">
      <c r="A8" s="9">
        <v>6</v>
      </c>
      <c r="B8" s="140" t="s">
        <v>689</v>
      </c>
      <c r="C8" s="11" t="s">
        <v>690</v>
      </c>
      <c r="D8" s="12" t="s">
        <v>236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4.25">
      <c r="A9" s="9">
        <v>7</v>
      </c>
      <c r="B9" s="140" t="s">
        <v>691</v>
      </c>
      <c r="C9" s="11" t="s">
        <v>692</v>
      </c>
      <c r="D9" s="12" t="s">
        <v>236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4.25">
      <c r="A10" s="9">
        <v>8</v>
      </c>
      <c r="B10" s="140" t="s">
        <v>693</v>
      </c>
      <c r="C10" s="11" t="s">
        <v>694</v>
      </c>
      <c r="D10" s="12" t="s">
        <v>125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4.25">
      <c r="A11" s="9">
        <v>9</v>
      </c>
      <c r="B11" s="140" t="s">
        <v>695</v>
      </c>
      <c r="C11" s="11" t="s">
        <v>696</v>
      </c>
      <c r="D11" s="12" t="s">
        <v>125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4.25">
      <c r="A12" s="9">
        <v>10</v>
      </c>
      <c r="B12" s="140" t="s">
        <v>697</v>
      </c>
      <c r="C12" s="11" t="s">
        <v>698</v>
      </c>
      <c r="D12" s="12" t="s">
        <v>125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4.25">
      <c r="A13" s="9">
        <v>11</v>
      </c>
      <c r="B13" s="140" t="s">
        <v>699</v>
      </c>
      <c r="C13" s="141" t="s">
        <v>700</v>
      </c>
      <c r="D13" s="12" t="s">
        <v>125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4.25">
      <c r="A14" s="9">
        <v>12</v>
      </c>
      <c r="B14" s="140" t="s">
        <v>701</v>
      </c>
      <c r="C14" s="11" t="s">
        <v>702</v>
      </c>
      <c r="D14" s="12" t="s">
        <v>125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4.25">
      <c r="A15" s="9">
        <v>13</v>
      </c>
      <c r="B15" s="140" t="s">
        <v>703</v>
      </c>
      <c r="C15" s="11" t="s">
        <v>704</v>
      </c>
      <c r="D15" s="12" t="s">
        <v>125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4.25">
      <c r="A16" s="9">
        <v>14</v>
      </c>
      <c r="B16" s="140" t="s">
        <v>705</v>
      </c>
      <c r="C16" s="11" t="s">
        <v>706</v>
      </c>
      <c r="D16" s="12" t="s">
        <v>125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4.25">
      <c r="A17" s="9">
        <v>15</v>
      </c>
      <c r="B17" s="140" t="s">
        <v>707</v>
      </c>
      <c r="C17" s="141" t="s">
        <v>708</v>
      </c>
      <c r="D17" s="12" t="s">
        <v>125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4.25">
      <c r="A18" s="9">
        <v>16</v>
      </c>
      <c r="B18" s="140" t="s">
        <v>709</v>
      </c>
      <c r="C18" s="11" t="s">
        <v>710</v>
      </c>
      <c r="D18" s="12" t="s">
        <v>125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4.25">
      <c r="A19" s="9">
        <v>17</v>
      </c>
      <c r="B19" s="140" t="s">
        <v>711</v>
      </c>
      <c r="C19" s="11" t="s">
        <v>712</v>
      </c>
      <c r="D19" s="12" t="s">
        <v>125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4.25">
      <c r="A20" s="9">
        <v>18</v>
      </c>
      <c r="B20" s="140" t="s">
        <v>713</v>
      </c>
      <c r="C20" s="141" t="s">
        <v>714</v>
      </c>
      <c r="D20" s="12" t="s">
        <v>125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4.25">
      <c r="A21" s="9">
        <v>19</v>
      </c>
      <c r="B21" s="140" t="s">
        <v>715</v>
      </c>
      <c r="C21" s="141" t="s">
        <v>716</v>
      </c>
      <c r="D21" s="12" t="s">
        <v>125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4.25">
      <c r="A22" s="9">
        <v>20</v>
      </c>
      <c r="B22" s="140" t="s">
        <v>717</v>
      </c>
      <c r="C22" s="141" t="s">
        <v>718</v>
      </c>
      <c r="D22" s="12" t="s">
        <v>125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4.25">
      <c r="A23" s="9">
        <v>21</v>
      </c>
      <c r="B23" s="140" t="s">
        <v>719</v>
      </c>
      <c r="C23" s="141" t="s">
        <v>720</v>
      </c>
      <c r="D23" s="12" t="s">
        <v>125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4.25">
      <c r="A24" s="9">
        <v>22</v>
      </c>
      <c r="B24" s="140" t="s">
        <v>721</v>
      </c>
      <c r="C24" s="11" t="s">
        <v>722</v>
      </c>
      <c r="D24" s="12" t="s">
        <v>125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4.25">
      <c r="A25" s="9">
        <v>23</v>
      </c>
      <c r="B25" s="140" t="s">
        <v>723</v>
      </c>
      <c r="C25" s="11" t="s">
        <v>724</v>
      </c>
      <c r="D25" s="12" t="s">
        <v>125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4.25">
      <c r="A26" s="9">
        <v>24</v>
      </c>
      <c r="B26" s="140" t="s">
        <v>725</v>
      </c>
      <c r="C26" s="141" t="s">
        <v>726</v>
      </c>
      <c r="D26" s="12" t="s">
        <v>125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4.25">
      <c r="A27" s="9">
        <v>25</v>
      </c>
      <c r="B27" s="140" t="s">
        <v>727</v>
      </c>
      <c r="C27" s="11" t="s">
        <v>728</v>
      </c>
      <c r="D27" s="12" t="s">
        <v>125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4.25">
      <c r="A28" s="9">
        <v>26</v>
      </c>
      <c r="B28" s="140" t="s">
        <v>729</v>
      </c>
      <c r="C28" s="141" t="s">
        <v>730</v>
      </c>
      <c r="D28" s="12" t="s">
        <v>125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4.25">
      <c r="A29" s="9">
        <v>27</v>
      </c>
      <c r="B29" s="140" t="s">
        <v>731</v>
      </c>
      <c r="C29" s="141" t="s">
        <v>732</v>
      </c>
      <c r="D29" s="12" t="s">
        <v>125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4.25">
      <c r="A30" s="9">
        <v>28</v>
      </c>
      <c r="B30" s="140" t="s">
        <v>733</v>
      </c>
      <c r="C30" s="141" t="s">
        <v>734</v>
      </c>
      <c r="D30" s="12" t="s">
        <v>125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4.25">
      <c r="A31" s="9">
        <v>29</v>
      </c>
      <c r="B31" s="140" t="s">
        <v>735</v>
      </c>
      <c r="C31" s="11" t="s">
        <v>736</v>
      </c>
      <c r="D31" s="12" t="s">
        <v>125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4.25">
      <c r="A32" s="9">
        <v>30</v>
      </c>
      <c r="B32" s="140" t="s">
        <v>737</v>
      </c>
      <c r="C32" s="11" t="s">
        <v>738</v>
      </c>
      <c r="D32" s="12" t="s">
        <v>125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4.25">
      <c r="A33" s="9">
        <v>31</v>
      </c>
      <c r="B33" s="140" t="s">
        <v>739</v>
      </c>
      <c r="C33" s="11" t="s">
        <v>740</v>
      </c>
      <c r="D33" s="12" t="s">
        <v>125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4.25">
      <c r="A34" s="9">
        <v>32</v>
      </c>
      <c r="B34" s="140" t="s">
        <v>741</v>
      </c>
      <c r="C34" s="11" t="s">
        <v>742</v>
      </c>
      <c r="D34" s="12" t="s">
        <v>125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4.25">
      <c r="A35" s="9">
        <v>33</v>
      </c>
      <c r="B35" s="140" t="s">
        <v>743</v>
      </c>
      <c r="C35" s="11" t="s">
        <v>744</v>
      </c>
      <c r="D35" s="12" t="s">
        <v>125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4.25">
      <c r="A36" s="9">
        <v>34</v>
      </c>
      <c r="B36" s="140" t="s">
        <v>745</v>
      </c>
      <c r="C36" s="11" t="s">
        <v>746</v>
      </c>
      <c r="D36" s="12" t="s">
        <v>125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4.25">
      <c r="A37" s="9">
        <v>35</v>
      </c>
      <c r="B37" s="140" t="s">
        <v>747</v>
      </c>
      <c r="C37" s="141" t="s">
        <v>748</v>
      </c>
      <c r="D37" s="12" t="s">
        <v>125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E18" sqref="E18"/>
    </sheetView>
  </sheetViews>
  <sheetFormatPr defaultColWidth="8.75390625" defaultRowHeight="14.25"/>
  <cols>
    <col min="1" max="1" width="6.00390625" style="0" bestFit="1" customWidth="1"/>
    <col min="2" max="2" width="10.25390625" style="0" bestFit="1" customWidth="1"/>
    <col min="3" max="3" width="6.375" style="0" bestFit="1" customWidth="1"/>
    <col min="4" max="4" width="6.00390625" style="0" bestFit="1" customWidth="1"/>
    <col min="5" max="5" width="33.875" style="0" bestFit="1" customWidth="1"/>
    <col min="6" max="6" width="17.375" style="0" bestFit="1" customWidth="1"/>
    <col min="7" max="7" width="16.625" style="20" customWidth="1"/>
  </cols>
  <sheetData>
    <row r="1" spans="1:12" s="19" customFormat="1" ht="20.25">
      <c r="A1" s="2" t="s">
        <v>107</v>
      </c>
      <c r="B1" s="3"/>
      <c r="C1" s="3"/>
      <c r="D1" s="3"/>
      <c r="E1" s="3"/>
      <c r="F1" s="3"/>
      <c r="G1" s="21"/>
      <c r="I1" s="30"/>
      <c r="L1" s="30"/>
    </row>
    <row r="2" spans="1:17" s="16" customFormat="1" ht="14.25">
      <c r="A2" s="22" t="s">
        <v>1</v>
      </c>
      <c r="B2" s="22" t="s">
        <v>108</v>
      </c>
      <c r="C2" s="22" t="s">
        <v>109</v>
      </c>
      <c r="D2" s="61" t="s">
        <v>110</v>
      </c>
      <c r="E2" s="31" t="s">
        <v>111</v>
      </c>
      <c r="F2" s="32" t="s">
        <v>112</v>
      </c>
      <c r="G2" s="62" t="s">
        <v>113</v>
      </c>
      <c r="H2" s="33" t="s">
        <v>114</v>
      </c>
      <c r="I2" s="35" t="s">
        <v>115</v>
      </c>
      <c r="J2" s="33" t="s">
        <v>116</v>
      </c>
      <c r="K2" s="33" t="s">
        <v>117</v>
      </c>
      <c r="L2" s="35" t="s">
        <v>118</v>
      </c>
      <c r="M2" s="33" t="s">
        <v>119</v>
      </c>
      <c r="N2" s="33" t="s">
        <v>120</v>
      </c>
      <c r="O2" s="33" t="s">
        <v>121</v>
      </c>
      <c r="P2" s="33" t="s">
        <v>122</v>
      </c>
      <c r="Q2" s="36"/>
    </row>
    <row r="3" spans="1:17" ht="14.25">
      <c r="A3" s="23">
        <v>1</v>
      </c>
      <c r="B3" s="59" t="s">
        <v>123</v>
      </c>
      <c r="C3" s="34" t="s">
        <v>124</v>
      </c>
      <c r="D3" s="24" t="s">
        <v>125</v>
      </c>
      <c r="E3" s="63"/>
      <c r="F3" s="64"/>
      <c r="G3" s="26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4.25">
      <c r="A4" s="23">
        <v>2</v>
      </c>
      <c r="B4" s="59" t="s">
        <v>126</v>
      </c>
      <c r="C4" s="34" t="s">
        <v>127</v>
      </c>
      <c r="D4" s="24" t="s">
        <v>125</v>
      </c>
      <c r="E4" s="63"/>
      <c r="F4" s="64"/>
      <c r="G4" s="26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4.25">
      <c r="A5" s="23">
        <v>3</v>
      </c>
      <c r="B5" s="59" t="s">
        <v>128</v>
      </c>
      <c r="C5" s="34" t="s">
        <v>129</v>
      </c>
      <c r="D5" s="24" t="s">
        <v>125</v>
      </c>
      <c r="E5" s="63"/>
      <c r="F5" s="64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4.25">
      <c r="A6" s="23">
        <v>4</v>
      </c>
      <c r="B6" s="59" t="s">
        <v>130</v>
      </c>
      <c r="C6" s="34" t="s">
        <v>131</v>
      </c>
      <c r="D6" s="24" t="s">
        <v>125</v>
      </c>
      <c r="E6" s="63"/>
      <c r="F6" s="64"/>
      <c r="G6" s="26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4.25">
      <c r="A7" s="23">
        <v>5</v>
      </c>
      <c r="B7" s="59" t="s">
        <v>132</v>
      </c>
      <c r="C7" s="34" t="s">
        <v>133</v>
      </c>
      <c r="D7" s="24" t="s">
        <v>125</v>
      </c>
      <c r="E7" s="63"/>
      <c r="F7" s="64"/>
      <c r="G7" s="26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4.25">
      <c r="A8" s="23">
        <v>6</v>
      </c>
      <c r="B8" s="59" t="s">
        <v>134</v>
      </c>
      <c r="C8" s="34" t="s">
        <v>135</v>
      </c>
      <c r="D8" s="24" t="s">
        <v>125</v>
      </c>
      <c r="E8" s="63"/>
      <c r="F8" s="64"/>
      <c r="G8" s="26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4.25">
      <c r="A9" s="23">
        <v>7</v>
      </c>
      <c r="B9" s="59" t="s">
        <v>136</v>
      </c>
      <c r="C9" s="34" t="s">
        <v>137</v>
      </c>
      <c r="D9" s="24" t="s">
        <v>125</v>
      </c>
      <c r="E9" s="63"/>
      <c r="F9" s="64"/>
      <c r="G9" s="26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4.25">
      <c r="A10" s="23">
        <v>8</v>
      </c>
      <c r="B10" s="59" t="s">
        <v>138</v>
      </c>
      <c r="C10" s="34" t="s">
        <v>139</v>
      </c>
      <c r="D10" s="24" t="s">
        <v>125</v>
      </c>
      <c r="E10" s="63"/>
      <c r="F10" s="64"/>
      <c r="G10" s="26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>
      <c r="A11" s="23">
        <v>9</v>
      </c>
      <c r="B11" s="59" t="s">
        <v>140</v>
      </c>
      <c r="C11" s="34" t="s">
        <v>141</v>
      </c>
      <c r="D11" s="24" t="s">
        <v>125</v>
      </c>
      <c r="E11" s="63"/>
      <c r="F11" s="64"/>
      <c r="G11" s="26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4.25">
      <c r="A12" s="23">
        <v>10</v>
      </c>
      <c r="B12" s="59" t="s">
        <v>142</v>
      </c>
      <c r="C12" s="34" t="s">
        <v>143</v>
      </c>
      <c r="D12" s="24" t="s">
        <v>125</v>
      </c>
      <c r="E12" s="63"/>
      <c r="F12" s="64"/>
      <c r="G12" s="26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4.25">
      <c r="A13" s="23">
        <v>11</v>
      </c>
      <c r="B13" s="59" t="s">
        <v>144</v>
      </c>
      <c r="C13" s="34" t="s">
        <v>145</v>
      </c>
      <c r="D13" s="24" t="s">
        <v>125</v>
      </c>
      <c r="E13" s="63"/>
      <c r="F13" s="64"/>
      <c r="G13" s="26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4.25">
      <c r="A14" s="23">
        <v>12</v>
      </c>
      <c r="B14" s="59" t="s">
        <v>146</v>
      </c>
      <c r="C14" s="34" t="s">
        <v>147</v>
      </c>
      <c r="D14" s="24" t="s">
        <v>125</v>
      </c>
      <c r="E14" s="63"/>
      <c r="F14" s="64"/>
      <c r="G14" s="26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4.25">
      <c r="A15" s="23">
        <v>13</v>
      </c>
      <c r="B15" s="59" t="s">
        <v>148</v>
      </c>
      <c r="C15" s="34" t="s">
        <v>149</v>
      </c>
      <c r="D15" s="24" t="s">
        <v>125</v>
      </c>
      <c r="E15" s="63"/>
      <c r="F15" s="64"/>
      <c r="G15" s="26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4.25">
      <c r="A16" s="23">
        <v>14</v>
      </c>
      <c r="B16" s="59" t="s">
        <v>150</v>
      </c>
      <c r="C16" s="34" t="s">
        <v>151</v>
      </c>
      <c r="D16" s="24" t="s">
        <v>125</v>
      </c>
      <c r="E16" s="63"/>
      <c r="F16" s="64"/>
      <c r="G16" s="26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4.25">
      <c r="A17" s="23">
        <v>15</v>
      </c>
      <c r="B17" s="59" t="s">
        <v>152</v>
      </c>
      <c r="C17" s="34" t="s">
        <v>153</v>
      </c>
      <c r="D17" s="24" t="s">
        <v>125</v>
      </c>
      <c r="E17" s="63"/>
      <c r="F17" s="64"/>
      <c r="G17" s="26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4.25">
      <c r="A18" s="23">
        <v>16</v>
      </c>
      <c r="B18" s="59" t="s">
        <v>154</v>
      </c>
      <c r="C18" s="34" t="s">
        <v>155</v>
      </c>
      <c r="D18" s="24" t="s">
        <v>125</v>
      </c>
      <c r="E18" s="63"/>
      <c r="F18" s="64"/>
      <c r="G18" s="26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4.25">
      <c r="A19" s="23">
        <v>17</v>
      </c>
      <c r="B19" s="59" t="s">
        <v>156</v>
      </c>
      <c r="C19" s="34" t="s">
        <v>157</v>
      </c>
      <c r="D19" s="24" t="s">
        <v>125</v>
      </c>
      <c r="E19" s="63"/>
      <c r="F19" s="64"/>
      <c r="G19" s="26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>
      <c r="A20" s="23">
        <v>18</v>
      </c>
      <c r="B20" s="59" t="s">
        <v>158</v>
      </c>
      <c r="C20" s="34" t="s">
        <v>159</v>
      </c>
      <c r="D20" s="24" t="s">
        <v>125</v>
      </c>
      <c r="E20" s="63"/>
      <c r="F20" s="64"/>
      <c r="G20" s="26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4.25">
      <c r="A21" s="23">
        <v>19</v>
      </c>
      <c r="B21" s="59" t="s">
        <v>160</v>
      </c>
      <c r="C21" s="34" t="s">
        <v>161</v>
      </c>
      <c r="D21" s="24" t="s">
        <v>125</v>
      </c>
      <c r="E21" s="63"/>
      <c r="F21" s="64"/>
      <c r="G21" s="26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4.25">
      <c r="A22" s="23">
        <v>20</v>
      </c>
      <c r="B22" s="59" t="s">
        <v>162</v>
      </c>
      <c r="C22" s="34" t="s">
        <v>163</v>
      </c>
      <c r="D22" s="24" t="s">
        <v>125</v>
      </c>
      <c r="E22" s="63"/>
      <c r="F22" s="64"/>
      <c r="G22" s="26"/>
      <c r="H22" s="12"/>
      <c r="I22" s="12"/>
      <c r="J22" s="12"/>
      <c r="K22" s="12"/>
      <c r="L22" s="12"/>
      <c r="M22" s="12"/>
      <c r="N22" s="12"/>
      <c r="O22" s="12"/>
      <c r="P22" s="12"/>
      <c r="Q22" s="1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G18" sqref="G18"/>
    </sheetView>
  </sheetViews>
  <sheetFormatPr defaultColWidth="8.75390625" defaultRowHeight="14.25"/>
  <cols>
    <col min="1" max="1" width="6.00390625" style="0" bestFit="1" customWidth="1"/>
    <col min="2" max="2" width="10.25390625" style="0" bestFit="1" customWidth="1"/>
    <col min="4" max="4" width="6.00390625" style="0" bestFit="1" customWidth="1"/>
    <col min="5" max="5" width="33.875" style="0" bestFit="1" customWidth="1"/>
    <col min="6" max="6" width="27.25390625" style="0" bestFit="1" customWidth="1"/>
    <col min="7" max="7" width="49.375" style="0" bestFit="1" customWidth="1"/>
    <col min="8" max="8" width="12.75390625" style="0" bestFit="1" customWidth="1"/>
    <col min="9" max="9" width="19.375" style="0" bestFit="1" customWidth="1"/>
  </cols>
  <sheetData>
    <row r="1" spans="1:13" s="19" customFormat="1" ht="20.25">
      <c r="A1" s="2" t="s">
        <v>164</v>
      </c>
      <c r="B1" s="3"/>
      <c r="C1" s="3"/>
      <c r="D1" s="3"/>
      <c r="E1" s="3"/>
      <c r="F1" s="3"/>
      <c r="G1" s="3"/>
      <c r="J1" s="30"/>
      <c r="M1" s="30"/>
    </row>
    <row r="2" spans="1:18" s="16" customFormat="1" ht="14.25">
      <c r="A2" s="4" t="s">
        <v>1</v>
      </c>
      <c r="B2" s="4" t="s">
        <v>108</v>
      </c>
      <c r="C2" s="4" t="s">
        <v>109</v>
      </c>
      <c r="D2" s="4" t="s">
        <v>110</v>
      </c>
      <c r="E2" s="57" t="s">
        <v>111</v>
      </c>
      <c r="F2" s="58" t="s">
        <v>112</v>
      </c>
      <c r="G2" s="58" t="s">
        <v>165</v>
      </c>
      <c r="H2" s="14" t="s">
        <v>113</v>
      </c>
      <c r="I2" s="14" t="s">
        <v>114</v>
      </c>
      <c r="J2" s="15" t="s">
        <v>115</v>
      </c>
      <c r="K2" s="14" t="s">
        <v>116</v>
      </c>
      <c r="L2" s="33" t="s">
        <v>117</v>
      </c>
      <c r="M2" s="35" t="s">
        <v>118</v>
      </c>
      <c r="N2" s="33" t="s">
        <v>119</v>
      </c>
      <c r="O2" s="33" t="s">
        <v>120</v>
      </c>
      <c r="P2" s="33" t="s">
        <v>121</v>
      </c>
      <c r="Q2" s="33" t="s">
        <v>122</v>
      </c>
      <c r="R2" s="36"/>
    </row>
    <row r="3" spans="1:11" ht="14.25">
      <c r="A3" s="23">
        <v>1</v>
      </c>
      <c r="B3" s="59" t="s">
        <v>166</v>
      </c>
      <c r="C3" s="34" t="s">
        <v>167</v>
      </c>
      <c r="D3" s="24" t="s">
        <v>125</v>
      </c>
      <c r="E3" s="28"/>
      <c r="F3" s="12"/>
      <c r="G3" s="12"/>
      <c r="H3" s="12"/>
      <c r="I3" s="12"/>
      <c r="J3" s="12"/>
      <c r="K3" s="12"/>
    </row>
    <row r="4" spans="1:11" ht="14.25">
      <c r="A4" s="23">
        <v>2</v>
      </c>
      <c r="B4" s="59" t="s">
        <v>168</v>
      </c>
      <c r="C4" s="34" t="s">
        <v>169</v>
      </c>
      <c r="D4" s="24" t="s">
        <v>125</v>
      </c>
      <c r="E4" s="28"/>
      <c r="F4" s="12"/>
      <c r="G4" s="12"/>
      <c r="H4" s="12"/>
      <c r="I4" s="12"/>
      <c r="J4" s="12"/>
      <c r="K4" s="12"/>
    </row>
    <row r="5" spans="1:11" ht="14.25">
      <c r="A5" s="23">
        <v>3</v>
      </c>
      <c r="B5" s="59" t="s">
        <v>170</v>
      </c>
      <c r="C5" s="34" t="s">
        <v>171</v>
      </c>
      <c r="D5" s="24" t="s">
        <v>125</v>
      </c>
      <c r="E5" s="28"/>
      <c r="F5" s="12"/>
      <c r="G5" s="12"/>
      <c r="H5" s="12"/>
      <c r="I5" s="12"/>
      <c r="J5" s="12"/>
      <c r="K5" s="12"/>
    </row>
    <row r="6" spans="1:11" ht="14.25">
      <c r="A6" s="23">
        <v>4</v>
      </c>
      <c r="B6" s="59" t="s">
        <v>172</v>
      </c>
      <c r="C6" s="34" t="s">
        <v>173</v>
      </c>
      <c r="D6" s="24" t="s">
        <v>125</v>
      </c>
      <c r="E6" s="12"/>
      <c r="F6" s="12"/>
      <c r="G6" s="12"/>
      <c r="H6" s="12"/>
      <c r="I6" s="12"/>
      <c r="J6" s="12"/>
      <c r="K6" s="12"/>
    </row>
    <row r="7" spans="1:11" ht="14.25">
      <c r="A7" s="23">
        <v>5</v>
      </c>
      <c r="B7" s="59" t="s">
        <v>174</v>
      </c>
      <c r="C7" s="34" t="s">
        <v>175</v>
      </c>
      <c r="D7" s="24" t="s">
        <v>125</v>
      </c>
      <c r="E7" s="28"/>
      <c r="F7" s="12"/>
      <c r="G7" s="12"/>
      <c r="H7" s="12"/>
      <c r="I7" s="12"/>
      <c r="J7" s="12"/>
      <c r="K7" s="12"/>
    </row>
    <row r="8" spans="1:11" ht="14.25">
      <c r="A8" s="23">
        <v>6</v>
      </c>
      <c r="B8" s="59" t="s">
        <v>176</v>
      </c>
      <c r="C8" s="34" t="s">
        <v>177</v>
      </c>
      <c r="D8" s="24" t="s">
        <v>125</v>
      </c>
      <c r="E8" s="60"/>
      <c r="F8" s="12"/>
      <c r="G8" s="12"/>
      <c r="H8" s="12"/>
      <c r="I8" s="12"/>
      <c r="J8" s="12"/>
      <c r="K8" s="12"/>
    </row>
    <row r="9" spans="1:11" ht="14.25">
      <c r="A9" s="23">
        <v>7</v>
      </c>
      <c r="B9" s="59" t="s">
        <v>178</v>
      </c>
      <c r="C9" s="34" t="s">
        <v>179</v>
      </c>
      <c r="D9" s="24" t="s">
        <v>125</v>
      </c>
      <c r="E9" s="12"/>
      <c r="F9" s="12"/>
      <c r="G9" s="12"/>
      <c r="H9" s="12"/>
      <c r="I9" s="12"/>
      <c r="J9" s="12"/>
      <c r="K9" s="12"/>
    </row>
    <row r="10" spans="1:11" ht="14.25">
      <c r="A10" s="23">
        <v>8</v>
      </c>
      <c r="B10" s="59" t="s">
        <v>180</v>
      </c>
      <c r="C10" s="34" t="s">
        <v>181</v>
      </c>
      <c r="D10" s="24" t="s">
        <v>125</v>
      </c>
      <c r="E10" s="12"/>
      <c r="F10" s="12"/>
      <c r="G10" s="12"/>
      <c r="H10" s="12"/>
      <c r="I10" s="12"/>
      <c r="J10" s="12"/>
      <c r="K10" s="12"/>
    </row>
    <row r="11" spans="1:11" ht="14.25">
      <c r="A11" s="23">
        <v>9</v>
      </c>
      <c r="B11" s="59" t="s">
        <v>182</v>
      </c>
      <c r="C11" s="34" t="s">
        <v>183</v>
      </c>
      <c r="D11" s="24" t="s">
        <v>125</v>
      </c>
      <c r="E11" s="60"/>
      <c r="F11" s="12"/>
      <c r="G11" s="12"/>
      <c r="H11" s="12"/>
      <c r="I11" s="12"/>
      <c r="J11" s="12"/>
      <c r="K11" s="12"/>
    </row>
    <row r="12" spans="1:11" ht="14.25">
      <c r="A12" s="23">
        <v>10</v>
      </c>
      <c r="B12" s="59" t="s">
        <v>184</v>
      </c>
      <c r="C12" s="34" t="s">
        <v>185</v>
      </c>
      <c r="D12" s="24" t="s">
        <v>125</v>
      </c>
      <c r="E12" s="60"/>
      <c r="F12" s="12"/>
      <c r="G12" s="12"/>
      <c r="H12" s="12"/>
      <c r="I12" s="12"/>
      <c r="J12" s="12"/>
      <c r="K12" s="12"/>
    </row>
    <row r="13" spans="1:11" ht="14.25">
      <c r="A13" s="23">
        <v>11</v>
      </c>
      <c r="B13" s="59" t="s">
        <v>186</v>
      </c>
      <c r="C13" s="34" t="s">
        <v>187</v>
      </c>
      <c r="D13" s="24" t="s">
        <v>125</v>
      </c>
      <c r="E13" s="28"/>
      <c r="F13" s="12"/>
      <c r="G13" s="12"/>
      <c r="H13" s="12"/>
      <c r="I13" s="12"/>
      <c r="J13" s="12"/>
      <c r="K13" s="12"/>
    </row>
    <row r="14" spans="1:11" ht="14.25">
      <c r="A14" s="23">
        <v>12</v>
      </c>
      <c r="B14" s="59" t="s">
        <v>188</v>
      </c>
      <c r="C14" s="34" t="s">
        <v>189</v>
      </c>
      <c r="D14" s="24" t="s">
        <v>125</v>
      </c>
      <c r="E14" s="28"/>
      <c r="F14" s="12"/>
      <c r="G14" s="12"/>
      <c r="H14" s="12"/>
      <c r="I14" s="12"/>
      <c r="J14" s="12"/>
      <c r="K14" s="12"/>
    </row>
    <row r="15" spans="1:11" ht="14.25">
      <c r="A15" s="23">
        <v>13</v>
      </c>
      <c r="B15" s="59" t="s">
        <v>190</v>
      </c>
      <c r="C15" s="34" t="s">
        <v>191</v>
      </c>
      <c r="D15" s="24" t="s">
        <v>125</v>
      </c>
      <c r="E15" s="28"/>
      <c r="F15" s="12"/>
      <c r="G15" s="12"/>
      <c r="H15" s="12"/>
      <c r="I15" s="12"/>
      <c r="J15" s="12"/>
      <c r="K15" s="12"/>
    </row>
    <row r="16" spans="1:11" ht="14.25">
      <c r="A16" s="23">
        <v>14</v>
      </c>
      <c r="B16" s="59" t="s">
        <v>192</v>
      </c>
      <c r="C16" s="34" t="s">
        <v>193</v>
      </c>
      <c r="D16" s="24" t="s">
        <v>125</v>
      </c>
      <c r="E16" s="28"/>
      <c r="F16" s="12"/>
      <c r="G16" s="12"/>
      <c r="H16" s="12"/>
      <c r="I16" s="12"/>
      <c r="J16" s="12"/>
      <c r="K16" s="12"/>
    </row>
    <row r="17" spans="1:11" ht="14.25">
      <c r="A17" s="23">
        <v>15</v>
      </c>
      <c r="B17" s="59" t="s">
        <v>194</v>
      </c>
      <c r="C17" s="34" t="s">
        <v>195</v>
      </c>
      <c r="D17" s="24" t="s">
        <v>125</v>
      </c>
      <c r="E17" s="28"/>
      <c r="F17" s="12"/>
      <c r="G17" s="12"/>
      <c r="H17" s="12"/>
      <c r="I17" s="12"/>
      <c r="J17" s="12"/>
      <c r="K17" s="12"/>
    </row>
    <row r="18" spans="1:11" ht="14.25">
      <c r="A18" s="23">
        <v>16</v>
      </c>
      <c r="B18" s="59" t="s">
        <v>196</v>
      </c>
      <c r="C18" s="34" t="s">
        <v>197</v>
      </c>
      <c r="D18" s="24" t="s">
        <v>125</v>
      </c>
      <c r="E18" s="28"/>
      <c r="F18" s="12"/>
      <c r="G18" s="12"/>
      <c r="H18" s="12"/>
      <c r="I18" s="12"/>
      <c r="J18" s="12"/>
      <c r="K18" s="12"/>
    </row>
    <row r="19" spans="1:11" ht="14.25">
      <c r="A19" s="23">
        <v>17</v>
      </c>
      <c r="B19" s="59" t="s">
        <v>198</v>
      </c>
      <c r="C19" s="34" t="s">
        <v>199</v>
      </c>
      <c r="D19" s="24" t="s">
        <v>125</v>
      </c>
      <c r="E19" s="28"/>
      <c r="F19" s="12"/>
      <c r="G19" s="12"/>
      <c r="H19" s="12"/>
      <c r="I19" s="12"/>
      <c r="J19" s="12"/>
      <c r="K19" s="12"/>
    </row>
    <row r="20" spans="1:11" ht="14.25">
      <c r="A20" s="23">
        <v>18</v>
      </c>
      <c r="B20" s="59" t="s">
        <v>200</v>
      </c>
      <c r="C20" s="34" t="s">
        <v>201</v>
      </c>
      <c r="D20" s="24" t="s">
        <v>125</v>
      </c>
      <c r="E20" s="28"/>
      <c r="F20" s="12"/>
      <c r="G20" s="12"/>
      <c r="H20" s="12"/>
      <c r="I20" s="12"/>
      <c r="J20" s="12"/>
      <c r="K20" s="12"/>
    </row>
    <row r="21" spans="1:11" ht="14.25">
      <c r="A21" s="23">
        <v>19</v>
      </c>
      <c r="B21" s="59" t="s">
        <v>202</v>
      </c>
      <c r="C21" s="34" t="s">
        <v>203</v>
      </c>
      <c r="D21" s="24" t="s">
        <v>125</v>
      </c>
      <c r="E21" s="28"/>
      <c r="F21" s="12"/>
      <c r="G21" s="12"/>
      <c r="H21" s="12"/>
      <c r="I21" s="12"/>
      <c r="J21" s="12"/>
      <c r="K21" s="12"/>
    </row>
    <row r="22" spans="1:11" ht="14.25">
      <c r="A22" s="23">
        <v>20</v>
      </c>
      <c r="B22" s="59" t="s">
        <v>204</v>
      </c>
      <c r="C22" s="34" t="s">
        <v>205</v>
      </c>
      <c r="D22" s="24" t="s">
        <v>125</v>
      </c>
      <c r="E22" s="28"/>
      <c r="F22" s="12"/>
      <c r="G22" s="12"/>
      <c r="H22" s="12"/>
      <c r="I22" s="12"/>
      <c r="J22" s="12"/>
      <c r="K22" s="12"/>
    </row>
    <row r="23" spans="1:11" ht="14.25">
      <c r="A23" s="23">
        <v>21</v>
      </c>
      <c r="B23" s="59" t="s">
        <v>206</v>
      </c>
      <c r="C23" s="34" t="s">
        <v>207</v>
      </c>
      <c r="D23" s="24" t="s">
        <v>125</v>
      </c>
      <c r="E23" s="28"/>
      <c r="F23" s="12"/>
      <c r="G23" s="12"/>
      <c r="H23" s="12"/>
      <c r="I23" s="12"/>
      <c r="J23" s="12"/>
      <c r="K23" s="12"/>
    </row>
    <row r="24" spans="1:11" ht="14.25">
      <c r="A24" s="23">
        <v>22</v>
      </c>
      <c r="B24" s="59" t="s">
        <v>208</v>
      </c>
      <c r="C24" s="34" t="s">
        <v>209</v>
      </c>
      <c r="D24" s="24" t="s">
        <v>125</v>
      </c>
      <c r="E24" s="12"/>
      <c r="F24" s="12"/>
      <c r="G24" s="12"/>
      <c r="H24" s="12"/>
      <c r="I24" s="12"/>
      <c r="J24" s="12"/>
      <c r="K24" s="12"/>
    </row>
    <row r="25" spans="1:11" ht="14.25">
      <c r="A25" s="23">
        <v>23</v>
      </c>
      <c r="B25" s="59" t="s">
        <v>210</v>
      </c>
      <c r="C25" s="34" t="s">
        <v>211</v>
      </c>
      <c r="D25" s="24" t="s">
        <v>125</v>
      </c>
      <c r="E25" s="12"/>
      <c r="F25" s="12"/>
      <c r="G25" s="12"/>
      <c r="H25" s="12"/>
      <c r="I25" s="12"/>
      <c r="J25" s="12"/>
      <c r="K25" s="12"/>
    </row>
    <row r="26" spans="1:11" ht="14.25">
      <c r="A26" s="23">
        <v>24</v>
      </c>
      <c r="B26" s="59" t="s">
        <v>212</v>
      </c>
      <c r="C26" s="34" t="s">
        <v>213</v>
      </c>
      <c r="D26" s="24" t="s">
        <v>125</v>
      </c>
      <c r="E26" s="12"/>
      <c r="F26" s="12"/>
      <c r="G26" s="12"/>
      <c r="H26" s="12"/>
      <c r="I26" s="12"/>
      <c r="J26" s="12"/>
      <c r="K26" s="12"/>
    </row>
    <row r="27" spans="1:11" ht="14.25">
      <c r="A27" s="23">
        <v>25</v>
      </c>
      <c r="B27" s="59" t="s">
        <v>214</v>
      </c>
      <c r="C27" s="34" t="s">
        <v>215</v>
      </c>
      <c r="D27" s="24" t="s">
        <v>125</v>
      </c>
      <c r="E27" s="12"/>
      <c r="F27" s="12"/>
      <c r="G27" s="12"/>
      <c r="H27" s="12"/>
      <c r="I27" s="12"/>
      <c r="J27" s="12"/>
      <c r="K27" s="12"/>
    </row>
    <row r="28" spans="1:11" ht="14.25">
      <c r="A28" s="23">
        <v>26</v>
      </c>
      <c r="B28" s="59" t="s">
        <v>216</v>
      </c>
      <c r="C28" s="34" t="s">
        <v>217</v>
      </c>
      <c r="D28" s="24" t="s">
        <v>125</v>
      </c>
      <c r="E28" s="12"/>
      <c r="F28" s="12"/>
      <c r="G28" s="12"/>
      <c r="H28" s="12"/>
      <c r="I28" s="12"/>
      <c r="J28" s="12"/>
      <c r="K28" s="12"/>
    </row>
    <row r="29" spans="1:11" ht="14.25">
      <c r="A29" s="23">
        <v>27</v>
      </c>
      <c r="B29" s="59" t="s">
        <v>218</v>
      </c>
      <c r="C29" s="34" t="s">
        <v>219</v>
      </c>
      <c r="D29" s="24" t="s">
        <v>125</v>
      </c>
      <c r="E29" s="12"/>
      <c r="F29" s="12"/>
      <c r="G29" s="12"/>
      <c r="H29" s="12"/>
      <c r="I29" s="12"/>
      <c r="J29" s="12"/>
      <c r="K29" s="12"/>
    </row>
    <row r="30" spans="1:11" ht="14.25">
      <c r="A30" s="23">
        <v>28</v>
      </c>
      <c r="B30" s="140" t="s">
        <v>220</v>
      </c>
      <c r="C30" s="141" t="s">
        <v>221</v>
      </c>
      <c r="D30" s="24" t="s">
        <v>125</v>
      </c>
      <c r="E30" s="12"/>
      <c r="F30" s="12"/>
      <c r="G30" s="12"/>
      <c r="H30" s="12"/>
      <c r="I30" s="12"/>
      <c r="J30" s="12"/>
      <c r="K30" s="12"/>
    </row>
    <row r="31" spans="1:11" ht="14.25">
      <c r="A31" s="23">
        <v>29</v>
      </c>
      <c r="B31" s="59" t="s">
        <v>222</v>
      </c>
      <c r="C31" s="34" t="s">
        <v>223</v>
      </c>
      <c r="D31" s="24" t="s">
        <v>125</v>
      </c>
      <c r="E31" s="12"/>
      <c r="F31" s="12"/>
      <c r="G31" s="12"/>
      <c r="H31" s="12"/>
      <c r="I31" s="12"/>
      <c r="J31" s="12"/>
      <c r="K31" s="12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F4">
      <selection activeCell="R28" sqref="R28"/>
    </sheetView>
  </sheetViews>
  <sheetFormatPr defaultColWidth="8.75390625" defaultRowHeight="14.25"/>
  <cols>
    <col min="1" max="1" width="6.00390625" style="0" bestFit="1" customWidth="1"/>
    <col min="2" max="2" width="10.25390625" style="0" bestFit="1" customWidth="1"/>
    <col min="4" max="4" width="6.00390625" style="0" bestFit="1" customWidth="1"/>
    <col min="5" max="5" width="33.875" style="0" bestFit="1" customWidth="1"/>
    <col min="6" max="6" width="26.875" style="0" customWidth="1"/>
    <col min="7" max="7" width="7.50390625" style="0" bestFit="1" customWidth="1"/>
    <col min="8" max="8" width="18.50390625" style="0" customWidth="1"/>
    <col min="9" max="9" width="18.375" style="0" bestFit="1" customWidth="1"/>
    <col min="10" max="10" width="15.00390625" style="0" bestFit="1" customWidth="1"/>
  </cols>
  <sheetData>
    <row r="1" spans="1:13" s="19" customFormat="1" ht="20.25">
      <c r="A1" s="2" t="s">
        <v>224</v>
      </c>
      <c r="B1" s="3"/>
      <c r="C1" s="3"/>
      <c r="D1" s="3"/>
      <c r="E1" s="3"/>
      <c r="F1" s="3"/>
      <c r="G1" s="3"/>
      <c r="J1" s="30"/>
      <c r="M1" s="30"/>
    </row>
    <row r="2" spans="1:17" s="16" customFormat="1" ht="14.25">
      <c r="A2" s="22" t="s">
        <v>1</v>
      </c>
      <c r="B2" s="22" t="s">
        <v>108</v>
      </c>
      <c r="C2" s="22" t="s">
        <v>109</v>
      </c>
      <c r="D2" s="22" t="s">
        <v>110</v>
      </c>
      <c r="E2" s="31" t="s">
        <v>111</v>
      </c>
      <c r="F2" s="54" t="s">
        <v>112</v>
      </c>
      <c r="G2" s="54" t="s">
        <v>165</v>
      </c>
      <c r="H2" s="55" t="s">
        <v>225</v>
      </c>
      <c r="I2" s="33" t="s">
        <v>114</v>
      </c>
      <c r="J2" s="35" t="s">
        <v>115</v>
      </c>
      <c r="K2" s="33" t="s">
        <v>116</v>
      </c>
      <c r="L2" s="33" t="s">
        <v>117</v>
      </c>
      <c r="M2" s="35" t="s">
        <v>118</v>
      </c>
      <c r="N2" s="33" t="s">
        <v>119</v>
      </c>
      <c r="O2" s="33" t="s">
        <v>120</v>
      </c>
      <c r="P2" s="33" t="s">
        <v>121</v>
      </c>
      <c r="Q2" s="33" t="s">
        <v>122</v>
      </c>
    </row>
    <row r="3" spans="1:17" ht="14.25">
      <c r="A3" s="23">
        <v>1</v>
      </c>
      <c r="B3" s="140" t="s">
        <v>226</v>
      </c>
      <c r="C3" s="34" t="s">
        <v>227</v>
      </c>
      <c r="D3" s="24" t="s">
        <v>125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4.25">
      <c r="A4" s="23">
        <v>2</v>
      </c>
      <c r="B4" s="10" t="s">
        <v>228</v>
      </c>
      <c r="C4" s="34" t="s">
        <v>229</v>
      </c>
      <c r="D4" s="24" t="s">
        <v>125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4.25">
      <c r="A5" s="23">
        <v>3</v>
      </c>
      <c r="B5" s="10" t="s">
        <v>230</v>
      </c>
      <c r="C5" s="34" t="s">
        <v>231</v>
      </c>
      <c r="D5" s="24" t="s">
        <v>125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4.25">
      <c r="A6" s="23">
        <v>4</v>
      </c>
      <c r="B6" s="17" t="s">
        <v>232</v>
      </c>
      <c r="C6" s="11" t="s">
        <v>233</v>
      </c>
      <c r="D6" s="24" t="s">
        <v>125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4.25">
      <c r="A7" s="23">
        <v>5</v>
      </c>
      <c r="B7" s="10" t="s">
        <v>234</v>
      </c>
      <c r="C7" s="11" t="s">
        <v>235</v>
      </c>
      <c r="D7" s="24" t="s">
        <v>236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4.25">
      <c r="A8" s="23">
        <v>6</v>
      </c>
      <c r="B8" s="10" t="s">
        <v>237</v>
      </c>
      <c r="C8" s="141" t="s">
        <v>238</v>
      </c>
      <c r="D8" s="24" t="s">
        <v>125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4.25">
      <c r="A9" s="23">
        <v>7</v>
      </c>
      <c r="B9" s="10" t="s">
        <v>239</v>
      </c>
      <c r="C9" s="11" t="s">
        <v>240</v>
      </c>
      <c r="D9" s="24" t="s">
        <v>125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4.25">
      <c r="A10" s="23">
        <v>8</v>
      </c>
      <c r="B10" s="10" t="s">
        <v>241</v>
      </c>
      <c r="C10" s="141" t="s">
        <v>242</v>
      </c>
      <c r="D10" s="24" t="s">
        <v>125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>
      <c r="A11" s="23">
        <v>9</v>
      </c>
      <c r="B11" s="10" t="s">
        <v>243</v>
      </c>
      <c r="C11" s="141" t="s">
        <v>244</v>
      </c>
      <c r="D11" s="24" t="s">
        <v>125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4.25">
      <c r="A12" s="23">
        <v>10</v>
      </c>
      <c r="B12" s="10" t="s">
        <v>245</v>
      </c>
      <c r="C12" s="11" t="s">
        <v>246</v>
      </c>
      <c r="D12" s="24" t="s">
        <v>125</v>
      </c>
      <c r="E12" s="56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4.25">
      <c r="A13" s="23">
        <v>11</v>
      </c>
      <c r="B13" s="10" t="s">
        <v>247</v>
      </c>
      <c r="C13" s="11" t="s">
        <v>248</v>
      </c>
      <c r="D13" s="24" t="s">
        <v>125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4.25">
      <c r="A14" s="23">
        <v>12</v>
      </c>
      <c r="B14" s="10" t="s">
        <v>249</v>
      </c>
      <c r="C14" s="141" t="s">
        <v>250</v>
      </c>
      <c r="D14" s="24" t="s">
        <v>125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4.25">
      <c r="A15" s="23">
        <v>13</v>
      </c>
      <c r="B15" s="10" t="s">
        <v>251</v>
      </c>
      <c r="C15" s="141" t="s">
        <v>252</v>
      </c>
      <c r="D15" s="24" t="s">
        <v>125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4.25">
      <c r="A16" s="23">
        <v>14</v>
      </c>
      <c r="B16" s="10" t="s">
        <v>253</v>
      </c>
      <c r="C16" s="141" t="s">
        <v>254</v>
      </c>
      <c r="D16" s="24" t="s">
        <v>125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4.25">
      <c r="A17" s="23">
        <v>15</v>
      </c>
      <c r="B17" s="10" t="s">
        <v>255</v>
      </c>
      <c r="C17" s="141" t="s">
        <v>256</v>
      </c>
      <c r="D17" s="24" t="s">
        <v>125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4.25">
      <c r="A18" s="23">
        <v>16</v>
      </c>
      <c r="B18" s="10" t="s">
        <v>257</v>
      </c>
      <c r="C18" s="141" t="s">
        <v>258</v>
      </c>
      <c r="D18" s="24" t="s">
        <v>125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4.25">
      <c r="A19" s="23">
        <v>17</v>
      </c>
      <c r="B19" s="10" t="s">
        <v>259</v>
      </c>
      <c r="C19" s="141" t="s">
        <v>260</v>
      </c>
      <c r="D19" s="24" t="s">
        <v>125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>
      <c r="A20" s="23">
        <v>18</v>
      </c>
      <c r="B20" s="10" t="s">
        <v>261</v>
      </c>
      <c r="C20" s="141" t="s">
        <v>262</v>
      </c>
      <c r="D20" s="24" t="s">
        <v>125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4.25">
      <c r="A21" s="23">
        <v>19</v>
      </c>
      <c r="B21" s="10" t="s">
        <v>263</v>
      </c>
      <c r="C21" s="141" t="s">
        <v>264</v>
      </c>
      <c r="D21" s="24" t="s">
        <v>125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4.25">
      <c r="A22" s="23">
        <v>20</v>
      </c>
      <c r="B22" s="10" t="s">
        <v>265</v>
      </c>
      <c r="C22" s="141" t="s">
        <v>266</v>
      </c>
      <c r="D22" s="24" t="s">
        <v>125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4.25">
      <c r="A23" s="23">
        <v>21</v>
      </c>
      <c r="B23" s="10" t="s">
        <v>267</v>
      </c>
      <c r="C23" s="11" t="s">
        <v>268</v>
      </c>
      <c r="D23" s="24" t="s">
        <v>125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4.25">
      <c r="A24" s="23">
        <v>22</v>
      </c>
      <c r="B24" s="10" t="s">
        <v>269</v>
      </c>
      <c r="C24" s="11" t="s">
        <v>270</v>
      </c>
      <c r="D24" s="24" t="s">
        <v>125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F7" sqref="F7"/>
    </sheetView>
  </sheetViews>
  <sheetFormatPr defaultColWidth="8.75390625" defaultRowHeight="14.25"/>
  <cols>
    <col min="1" max="1" width="4.50390625" style="0" customWidth="1"/>
    <col min="2" max="2" width="9.875" style="0" customWidth="1"/>
    <col min="3" max="3" width="6.875" style="0" customWidth="1"/>
    <col min="4" max="4" width="5.00390625" style="0" customWidth="1"/>
    <col min="5" max="5" width="33.875" style="0" bestFit="1" customWidth="1"/>
    <col min="6" max="6" width="26.75390625" style="0" customWidth="1"/>
    <col min="7" max="7" width="12.75390625" style="0" bestFit="1" customWidth="1"/>
    <col min="8" max="8" width="23.875" style="0" bestFit="1" customWidth="1"/>
    <col min="9" max="9" width="15.00390625" style="0" bestFit="1" customWidth="1"/>
    <col min="10" max="10" width="18.375" style="0" bestFit="1" customWidth="1"/>
  </cols>
  <sheetData>
    <row r="1" spans="1:12" s="19" customFormat="1" ht="20.25">
      <c r="A1" s="2" t="s">
        <v>271</v>
      </c>
      <c r="B1" s="3"/>
      <c r="C1" s="3"/>
      <c r="D1" s="3"/>
      <c r="E1" s="3"/>
      <c r="F1" s="3"/>
      <c r="I1" s="30"/>
      <c r="L1" s="30"/>
    </row>
    <row r="2" spans="1:17" s="16" customFormat="1" ht="14.25">
      <c r="A2" s="22" t="s">
        <v>1</v>
      </c>
      <c r="B2" s="22" t="s">
        <v>108</v>
      </c>
      <c r="C2" s="22" t="s">
        <v>109</v>
      </c>
      <c r="D2" s="22" t="s">
        <v>110</v>
      </c>
      <c r="E2" s="31" t="s">
        <v>111</v>
      </c>
      <c r="F2" s="32" t="s">
        <v>112</v>
      </c>
      <c r="G2" s="33" t="s">
        <v>113</v>
      </c>
      <c r="H2" s="33" t="s">
        <v>114</v>
      </c>
      <c r="I2" s="35" t="s">
        <v>115</v>
      </c>
      <c r="J2" s="33" t="s">
        <v>116</v>
      </c>
      <c r="K2" s="33" t="s">
        <v>117</v>
      </c>
      <c r="L2" s="35" t="s">
        <v>118</v>
      </c>
      <c r="M2" s="33" t="s">
        <v>119</v>
      </c>
      <c r="N2" s="33" t="s">
        <v>120</v>
      </c>
      <c r="O2" s="33" t="s">
        <v>121</v>
      </c>
      <c r="P2" s="33" t="s">
        <v>122</v>
      </c>
      <c r="Q2" s="36"/>
    </row>
    <row r="3" spans="1:16" ht="14.25">
      <c r="A3" s="23">
        <v>1</v>
      </c>
      <c r="B3" s="10" t="s">
        <v>272</v>
      </c>
      <c r="C3" s="11" t="s">
        <v>273</v>
      </c>
      <c r="D3" s="24" t="s">
        <v>125</v>
      </c>
      <c r="E3" s="49"/>
      <c r="F3" s="49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4.25">
      <c r="A4" s="23">
        <v>2</v>
      </c>
      <c r="B4" s="10" t="s">
        <v>274</v>
      </c>
      <c r="C4" s="141" t="s">
        <v>275</v>
      </c>
      <c r="D4" s="24" t="s">
        <v>125</v>
      </c>
      <c r="E4" s="49"/>
      <c r="F4" s="49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4.25">
      <c r="A5" s="23">
        <v>3</v>
      </c>
      <c r="B5" s="10" t="s">
        <v>276</v>
      </c>
      <c r="C5" s="141" t="s">
        <v>277</v>
      </c>
      <c r="D5" s="24" t="s">
        <v>125</v>
      </c>
      <c r="E5" s="49"/>
      <c r="F5" s="4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4.25">
      <c r="A6" s="23">
        <v>4</v>
      </c>
      <c r="B6" s="10" t="s">
        <v>278</v>
      </c>
      <c r="C6" s="141" t="s">
        <v>279</v>
      </c>
      <c r="D6" s="24" t="s">
        <v>236</v>
      </c>
      <c r="E6" s="49"/>
      <c r="F6" s="49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4.25">
      <c r="A7" s="23">
        <v>5</v>
      </c>
      <c r="B7" s="10" t="s">
        <v>280</v>
      </c>
      <c r="C7" s="141" t="s">
        <v>281</v>
      </c>
      <c r="D7" s="24" t="s">
        <v>236</v>
      </c>
      <c r="E7" s="5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4.25">
      <c r="A8" s="23">
        <v>6</v>
      </c>
      <c r="B8" s="10" t="s">
        <v>282</v>
      </c>
      <c r="C8" s="141" t="s">
        <v>283</v>
      </c>
      <c r="D8" s="24" t="s">
        <v>125</v>
      </c>
      <c r="E8" s="49"/>
      <c r="F8" s="49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4.25">
      <c r="A9" s="23">
        <v>7</v>
      </c>
      <c r="B9" s="10" t="s">
        <v>284</v>
      </c>
      <c r="C9" s="141" t="s">
        <v>285</v>
      </c>
      <c r="D9" s="24" t="s">
        <v>125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4.25">
      <c r="A10" s="23">
        <v>8</v>
      </c>
      <c r="B10" s="10" t="s">
        <v>286</v>
      </c>
      <c r="C10" s="141" t="s">
        <v>287</v>
      </c>
      <c r="D10" s="24" t="s">
        <v>125</v>
      </c>
      <c r="E10" s="49"/>
      <c r="F10" s="49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4.25">
      <c r="A11" s="23">
        <v>9</v>
      </c>
      <c r="B11" s="10" t="s">
        <v>288</v>
      </c>
      <c r="C11" s="141" t="s">
        <v>289</v>
      </c>
      <c r="D11" s="24" t="s">
        <v>125</v>
      </c>
      <c r="E11" s="49"/>
      <c r="F11" s="49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4.25">
      <c r="A12" s="23">
        <v>10</v>
      </c>
      <c r="B12" s="10" t="s">
        <v>290</v>
      </c>
      <c r="C12" s="141" t="s">
        <v>291</v>
      </c>
      <c r="D12" s="24" t="s">
        <v>125</v>
      </c>
      <c r="E12" s="49"/>
      <c r="F12" s="49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4.25">
      <c r="A13" s="23">
        <v>11</v>
      </c>
      <c r="B13" s="10" t="s">
        <v>292</v>
      </c>
      <c r="C13" s="141" t="s">
        <v>293</v>
      </c>
      <c r="D13" s="24" t="s">
        <v>125</v>
      </c>
      <c r="E13" s="49"/>
      <c r="F13" s="49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4.25">
      <c r="A14" s="23">
        <v>12</v>
      </c>
      <c r="B14" s="10" t="s">
        <v>294</v>
      </c>
      <c r="C14" s="141" t="s">
        <v>295</v>
      </c>
      <c r="D14" s="24" t="s">
        <v>125</v>
      </c>
      <c r="E14" s="49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4.25">
      <c r="A15" s="23">
        <v>13</v>
      </c>
      <c r="B15" s="10" t="s">
        <v>296</v>
      </c>
      <c r="C15" s="141" t="s">
        <v>297</v>
      </c>
      <c r="D15" s="24" t="s">
        <v>125</v>
      </c>
      <c r="E15" s="49"/>
      <c r="F15" s="49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4.25">
      <c r="A16" s="23">
        <v>14</v>
      </c>
      <c r="B16" s="10" t="s">
        <v>298</v>
      </c>
      <c r="C16" s="141" t="s">
        <v>299</v>
      </c>
      <c r="D16" s="24" t="s">
        <v>125</v>
      </c>
      <c r="E16" s="49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4.25">
      <c r="A17" s="23">
        <v>15</v>
      </c>
      <c r="B17" s="10" t="s">
        <v>300</v>
      </c>
      <c r="C17" s="141" t="s">
        <v>301</v>
      </c>
      <c r="D17" s="24" t="s">
        <v>125</v>
      </c>
      <c r="E17" s="49"/>
      <c r="F17" s="50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4.25">
      <c r="A18" s="23">
        <v>16</v>
      </c>
      <c r="B18" s="10" t="s">
        <v>302</v>
      </c>
      <c r="C18" s="141" t="s">
        <v>303</v>
      </c>
      <c r="D18" s="24" t="s">
        <v>125</v>
      </c>
      <c r="E18" s="12"/>
      <c r="F18" s="49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4.25">
      <c r="A19" s="23">
        <v>17</v>
      </c>
      <c r="B19" s="10" t="s">
        <v>304</v>
      </c>
      <c r="C19" s="141" t="s">
        <v>305</v>
      </c>
      <c r="D19" s="24" t="s">
        <v>125</v>
      </c>
      <c r="E19" s="49"/>
      <c r="F19" s="49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4.25">
      <c r="A20" s="23">
        <v>18</v>
      </c>
      <c r="B20" s="10" t="s">
        <v>306</v>
      </c>
      <c r="C20" s="141" t="s">
        <v>307</v>
      </c>
      <c r="D20" s="24" t="s">
        <v>125</v>
      </c>
      <c r="E20" s="50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4.25">
      <c r="A21" s="23">
        <v>19</v>
      </c>
      <c r="B21" s="10" t="s">
        <v>308</v>
      </c>
      <c r="C21" s="141" t="s">
        <v>309</v>
      </c>
      <c r="D21" s="24" t="s">
        <v>125</v>
      </c>
      <c r="E21" s="49"/>
      <c r="F21" s="50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4.25">
      <c r="A22" s="23">
        <v>20</v>
      </c>
      <c r="B22" s="10" t="s">
        <v>310</v>
      </c>
      <c r="C22" s="141" t="s">
        <v>311</v>
      </c>
      <c r="D22" s="24" t="s">
        <v>125</v>
      </c>
      <c r="E22" s="49"/>
      <c r="F22" s="49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4.25">
      <c r="A23" s="23">
        <v>21</v>
      </c>
      <c r="B23" s="10" t="s">
        <v>312</v>
      </c>
      <c r="C23" s="141" t="s">
        <v>313</v>
      </c>
      <c r="D23" s="24" t="s">
        <v>125</v>
      </c>
      <c r="E23" s="49"/>
      <c r="F23" s="49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4.25">
      <c r="A24" s="23">
        <v>22</v>
      </c>
      <c r="B24" s="10" t="s">
        <v>314</v>
      </c>
      <c r="C24" s="141" t="s">
        <v>315</v>
      </c>
      <c r="D24" s="24" t="s">
        <v>125</v>
      </c>
      <c r="E24" s="49"/>
      <c r="F24" s="49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4.25">
      <c r="A25" s="23">
        <v>23</v>
      </c>
      <c r="B25" s="10" t="s">
        <v>316</v>
      </c>
      <c r="C25" s="141" t="s">
        <v>317</v>
      </c>
      <c r="D25" s="24" t="s">
        <v>125</v>
      </c>
      <c r="E25" s="49"/>
      <c r="F25" s="49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4.25">
      <c r="A26" s="23">
        <v>24</v>
      </c>
      <c r="B26" s="10" t="s">
        <v>318</v>
      </c>
      <c r="C26" s="141" t="s">
        <v>319</v>
      </c>
      <c r="D26" s="24" t="s">
        <v>125</v>
      </c>
      <c r="E26" s="49"/>
      <c r="F26" s="49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6" ht="14.25">
      <c r="A27" s="39"/>
      <c r="B27" s="45"/>
      <c r="C27" s="46"/>
      <c r="D27" s="47"/>
      <c r="E27" s="51"/>
      <c r="F27" s="51"/>
    </row>
    <row r="28" spans="1:6" ht="14.25">
      <c r="A28" s="39"/>
      <c r="B28" s="45"/>
      <c r="C28" s="46"/>
      <c r="D28" s="47"/>
      <c r="E28" s="51"/>
      <c r="F28" s="51"/>
    </row>
    <row r="29" spans="1:6" ht="14.25">
      <c r="A29" s="39"/>
      <c r="B29" s="45"/>
      <c r="C29" s="46"/>
      <c r="D29" s="47"/>
      <c r="E29" s="51"/>
      <c r="F29" s="51"/>
    </row>
    <row r="30" spans="1:5" ht="14.25">
      <c r="A30" s="39"/>
      <c r="B30" s="45"/>
      <c r="C30" s="46"/>
      <c r="D30" s="47"/>
      <c r="E30" s="51"/>
    </row>
    <row r="31" spans="1:6" ht="14.25">
      <c r="A31" s="39"/>
      <c r="B31" s="45"/>
      <c r="C31" s="46"/>
      <c r="D31" s="47"/>
      <c r="E31" s="51"/>
      <c r="F31" s="51"/>
    </row>
    <row r="32" spans="1:6" ht="14.25">
      <c r="A32" s="39"/>
      <c r="B32" s="45"/>
      <c r="C32" s="46"/>
      <c r="D32" s="47"/>
      <c r="E32" s="51"/>
      <c r="F32" s="51"/>
    </row>
    <row r="33" spans="1:6" ht="14.25">
      <c r="A33" s="39"/>
      <c r="B33" s="45"/>
      <c r="C33" s="46"/>
      <c r="D33" s="47"/>
      <c r="E33" s="51"/>
      <c r="F33" s="51"/>
    </row>
    <row r="34" spans="1:5" ht="14.25">
      <c r="A34" s="39"/>
      <c r="B34" s="45"/>
      <c r="C34" s="46"/>
      <c r="D34" s="47"/>
      <c r="E34" s="51"/>
    </row>
    <row r="35" spans="1:5" ht="14.25">
      <c r="A35" s="39"/>
      <c r="B35" s="45"/>
      <c r="C35" s="46"/>
      <c r="D35" s="47"/>
      <c r="E35" s="52"/>
    </row>
    <row r="36" spans="1:9" ht="14.25">
      <c r="A36" s="39"/>
      <c r="B36" s="45"/>
      <c r="C36" s="46"/>
      <c r="D36" s="47"/>
      <c r="E36" s="51"/>
      <c r="F36" s="52"/>
      <c r="I36" s="53"/>
    </row>
    <row r="37" spans="1:4" ht="14.25">
      <c r="A37" s="39"/>
      <c r="B37" s="45"/>
      <c r="D37" s="47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D2">
      <selection activeCell="F9" sqref="F9"/>
    </sheetView>
  </sheetViews>
  <sheetFormatPr defaultColWidth="8.75390625" defaultRowHeight="14.25"/>
  <cols>
    <col min="1" max="1" width="6.00390625" style="0" bestFit="1" customWidth="1"/>
    <col min="2" max="2" width="10.25390625" style="0" bestFit="1" customWidth="1"/>
    <col min="3" max="3" width="6.375" style="0" bestFit="1" customWidth="1"/>
    <col min="4" max="4" width="6.00390625" style="0" bestFit="1" customWidth="1"/>
    <col min="5" max="5" width="36.125" style="0" bestFit="1" customWidth="1"/>
    <col min="6" max="6" width="26.25390625" style="0" customWidth="1"/>
    <col min="7" max="7" width="18.75390625" style="1" customWidth="1"/>
    <col min="8" max="8" width="17.75390625" style="0" customWidth="1"/>
    <col min="9" max="9" width="14.00390625" style="0" customWidth="1"/>
  </cols>
  <sheetData>
    <row r="1" spans="1:12" s="19" customFormat="1" ht="20.25">
      <c r="A1" s="2" t="s">
        <v>320</v>
      </c>
      <c r="B1" s="3"/>
      <c r="C1" s="3"/>
      <c r="D1" s="3"/>
      <c r="E1" s="3"/>
      <c r="F1" s="3"/>
      <c r="I1" s="30"/>
      <c r="L1" s="30"/>
    </row>
    <row r="2" spans="1:17" s="16" customFormat="1" ht="14.25">
      <c r="A2" s="22" t="s">
        <v>1</v>
      </c>
      <c r="B2" s="22" t="s">
        <v>108</v>
      </c>
      <c r="C2" s="22" t="s">
        <v>109</v>
      </c>
      <c r="D2" s="22" t="s">
        <v>110</v>
      </c>
      <c r="E2" s="31" t="s">
        <v>111</v>
      </c>
      <c r="F2" s="32" t="s">
        <v>112</v>
      </c>
      <c r="G2" s="43" t="s">
        <v>113</v>
      </c>
      <c r="H2" s="33" t="s">
        <v>114</v>
      </c>
      <c r="I2" s="35" t="s">
        <v>115</v>
      </c>
      <c r="J2" s="33" t="s">
        <v>116</v>
      </c>
      <c r="K2" s="33" t="s">
        <v>117</v>
      </c>
      <c r="L2" s="35" t="s">
        <v>118</v>
      </c>
      <c r="M2" s="33" t="s">
        <v>119</v>
      </c>
      <c r="N2" s="33" t="s">
        <v>120</v>
      </c>
      <c r="O2" s="33" t="s">
        <v>121</v>
      </c>
      <c r="P2" s="33" t="s">
        <v>122</v>
      </c>
      <c r="Q2" s="36"/>
    </row>
    <row r="3" spans="1:17" ht="14.25">
      <c r="A3" s="23">
        <v>1</v>
      </c>
      <c r="B3" s="10" t="s">
        <v>321</v>
      </c>
      <c r="C3" s="141" t="s">
        <v>322</v>
      </c>
      <c r="D3" s="24" t="s">
        <v>125</v>
      </c>
      <c r="E3" s="12"/>
      <c r="F3" s="12"/>
      <c r="G3" s="44"/>
      <c r="H3" s="44"/>
      <c r="I3" s="12"/>
      <c r="J3" s="12"/>
      <c r="K3" s="12"/>
      <c r="L3" s="12"/>
      <c r="M3" s="12"/>
      <c r="N3" s="12"/>
      <c r="O3" s="12"/>
      <c r="P3" s="12"/>
      <c r="Q3" s="12"/>
    </row>
    <row r="4" spans="1:17" ht="14.25">
      <c r="A4" s="23">
        <v>2</v>
      </c>
      <c r="B4" s="10" t="s">
        <v>323</v>
      </c>
      <c r="C4" s="141" t="s">
        <v>324</v>
      </c>
      <c r="D4" s="24" t="s">
        <v>236</v>
      </c>
      <c r="E4" s="12"/>
      <c r="F4" s="12"/>
      <c r="G4" s="44"/>
      <c r="H4" s="44"/>
      <c r="I4" s="12"/>
      <c r="J4" s="12"/>
      <c r="K4" s="12"/>
      <c r="L4" s="12"/>
      <c r="M4" s="12"/>
      <c r="N4" s="12"/>
      <c r="O4" s="12"/>
      <c r="P4" s="12"/>
      <c r="Q4" s="12"/>
    </row>
    <row r="5" spans="1:17" ht="14.25">
      <c r="A5" s="23">
        <v>3</v>
      </c>
      <c r="B5" s="10" t="s">
        <v>325</v>
      </c>
      <c r="C5" s="141" t="s">
        <v>326</v>
      </c>
      <c r="D5" s="24" t="s">
        <v>236</v>
      </c>
      <c r="E5" s="12"/>
      <c r="F5" s="12"/>
      <c r="G5" s="44"/>
      <c r="H5" s="44"/>
      <c r="I5" s="12"/>
      <c r="J5" s="12"/>
      <c r="K5" s="12"/>
      <c r="L5" s="12"/>
      <c r="M5" s="12"/>
      <c r="N5" s="12"/>
      <c r="O5" s="12"/>
      <c r="P5" s="12"/>
      <c r="Q5" s="12"/>
    </row>
    <row r="6" spans="1:17" ht="14.25">
      <c r="A6" s="23">
        <v>4</v>
      </c>
      <c r="B6" s="10" t="s">
        <v>327</v>
      </c>
      <c r="C6" s="141" t="s">
        <v>328</v>
      </c>
      <c r="D6" s="24" t="s">
        <v>125</v>
      </c>
      <c r="E6" s="12"/>
      <c r="F6" s="12"/>
      <c r="G6" s="44"/>
      <c r="H6" s="44"/>
      <c r="I6" s="12"/>
      <c r="J6" s="12"/>
      <c r="K6" s="12"/>
      <c r="L6" s="12"/>
      <c r="M6" s="12"/>
      <c r="N6" s="12"/>
      <c r="O6" s="12"/>
      <c r="P6" s="12"/>
      <c r="Q6" s="12"/>
    </row>
    <row r="7" spans="1:17" ht="14.25">
      <c r="A7" s="23">
        <v>5</v>
      </c>
      <c r="B7" s="10" t="s">
        <v>329</v>
      </c>
      <c r="C7" s="141" t="s">
        <v>169</v>
      </c>
      <c r="D7" s="24" t="s">
        <v>125</v>
      </c>
      <c r="E7" s="12"/>
      <c r="F7" s="12"/>
      <c r="G7" s="9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4.25">
      <c r="A8" s="23">
        <v>6</v>
      </c>
      <c r="B8" s="10" t="s">
        <v>330</v>
      </c>
      <c r="C8" s="141" t="s">
        <v>331</v>
      </c>
      <c r="D8" s="24" t="s">
        <v>125</v>
      </c>
      <c r="E8" s="12"/>
      <c r="F8" s="12"/>
      <c r="G8" s="44"/>
      <c r="H8" s="44"/>
      <c r="I8" s="12"/>
      <c r="J8" s="12"/>
      <c r="K8" s="12"/>
      <c r="L8" s="12"/>
      <c r="M8" s="12"/>
      <c r="N8" s="12"/>
      <c r="O8" s="12"/>
      <c r="P8" s="12"/>
      <c r="Q8" s="12"/>
    </row>
    <row r="9" spans="1:17" ht="14.25">
      <c r="A9" s="23">
        <v>7</v>
      </c>
      <c r="B9" s="10" t="s">
        <v>332</v>
      </c>
      <c r="C9" s="141" t="s">
        <v>333</v>
      </c>
      <c r="D9" s="24" t="s">
        <v>125</v>
      </c>
      <c r="E9" s="12"/>
      <c r="F9" s="12"/>
      <c r="G9" s="44"/>
      <c r="H9" s="44"/>
      <c r="I9" s="12"/>
      <c r="J9" s="12"/>
      <c r="K9" s="12"/>
      <c r="L9" s="12"/>
      <c r="M9" s="12"/>
      <c r="N9" s="12"/>
      <c r="O9" s="12"/>
      <c r="P9" s="12"/>
      <c r="Q9" s="12"/>
    </row>
    <row r="10" spans="1:17" ht="14.25">
      <c r="A10" s="23">
        <v>8</v>
      </c>
      <c r="B10" s="10" t="s">
        <v>334</v>
      </c>
      <c r="C10" s="141" t="s">
        <v>335</v>
      </c>
      <c r="D10" s="24" t="s">
        <v>125</v>
      </c>
      <c r="E10" s="12"/>
      <c r="F10" s="12"/>
      <c r="G10" s="44"/>
      <c r="H10" s="44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>
      <c r="A11" s="23">
        <v>9</v>
      </c>
      <c r="B11" s="10" t="s">
        <v>336</v>
      </c>
      <c r="C11" s="141" t="s">
        <v>337</v>
      </c>
      <c r="D11" s="24" t="s">
        <v>125</v>
      </c>
      <c r="E11" s="12"/>
      <c r="F11" s="12"/>
      <c r="G11" s="44"/>
      <c r="H11" s="44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4.25">
      <c r="A12" s="23">
        <v>10</v>
      </c>
      <c r="B12" s="10" t="s">
        <v>338</v>
      </c>
      <c r="C12" s="141" t="s">
        <v>339</v>
      </c>
      <c r="D12" s="24" t="s">
        <v>125</v>
      </c>
      <c r="E12" s="12"/>
      <c r="F12" s="12"/>
      <c r="G12" s="44"/>
      <c r="H12" s="44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4.25">
      <c r="A13" s="23">
        <v>11</v>
      </c>
      <c r="B13" s="10" t="s">
        <v>340</v>
      </c>
      <c r="C13" s="141" t="s">
        <v>341</v>
      </c>
      <c r="D13" s="24" t="s">
        <v>125</v>
      </c>
      <c r="E13" s="12"/>
      <c r="F13" s="12"/>
      <c r="G13" s="44"/>
      <c r="H13" s="44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4.25">
      <c r="A14" s="23">
        <v>12</v>
      </c>
      <c r="B14" s="10" t="s">
        <v>342</v>
      </c>
      <c r="C14" s="141" t="s">
        <v>343</v>
      </c>
      <c r="D14" s="24" t="s">
        <v>125</v>
      </c>
      <c r="E14" s="12"/>
      <c r="F14" s="12"/>
      <c r="G14" s="44"/>
      <c r="H14" s="44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4.25">
      <c r="A15" s="23">
        <v>13</v>
      </c>
      <c r="B15" s="10" t="s">
        <v>344</v>
      </c>
      <c r="C15" s="141" t="s">
        <v>345</v>
      </c>
      <c r="D15" s="24" t="s">
        <v>125</v>
      </c>
      <c r="E15" s="12"/>
      <c r="F15" s="12"/>
      <c r="G15" s="44"/>
      <c r="H15" s="44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4.25">
      <c r="A16" s="23">
        <v>14</v>
      </c>
      <c r="B16" s="10" t="s">
        <v>346</v>
      </c>
      <c r="C16" s="141" t="s">
        <v>347</v>
      </c>
      <c r="D16" s="24" t="s">
        <v>125</v>
      </c>
      <c r="E16" s="12"/>
      <c r="F16" s="12"/>
      <c r="G16" s="44"/>
      <c r="H16" s="44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4.25">
      <c r="A17" s="23">
        <v>15</v>
      </c>
      <c r="B17" s="10" t="s">
        <v>348</v>
      </c>
      <c r="C17" s="141" t="s">
        <v>349</v>
      </c>
      <c r="D17" s="24" t="s">
        <v>125</v>
      </c>
      <c r="E17" s="12"/>
      <c r="F17" s="12"/>
      <c r="G17" s="44"/>
      <c r="H17" s="44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4.25">
      <c r="A18" s="23">
        <v>16</v>
      </c>
      <c r="B18" s="10" t="s">
        <v>350</v>
      </c>
      <c r="C18" s="141" t="s">
        <v>351</v>
      </c>
      <c r="D18" s="24" t="s">
        <v>125</v>
      </c>
      <c r="E18" s="12"/>
      <c r="F18" s="12"/>
      <c r="G18" s="44"/>
      <c r="H18" s="44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4.25">
      <c r="A19" s="23">
        <v>17</v>
      </c>
      <c r="B19" s="10" t="s">
        <v>352</v>
      </c>
      <c r="C19" s="141" t="s">
        <v>353</v>
      </c>
      <c r="D19" s="24" t="s">
        <v>125</v>
      </c>
      <c r="E19" s="12"/>
      <c r="F19" s="12"/>
      <c r="G19" s="44"/>
      <c r="H19" s="44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>
      <c r="A20" s="23">
        <v>18</v>
      </c>
      <c r="B20" s="10" t="s">
        <v>354</v>
      </c>
      <c r="C20" s="141" t="s">
        <v>355</v>
      </c>
      <c r="D20" s="24" t="s">
        <v>125</v>
      </c>
      <c r="E20" s="12"/>
      <c r="F20" s="12"/>
      <c r="G20" s="44"/>
      <c r="H20" s="44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4.25">
      <c r="A21" s="23">
        <v>19</v>
      </c>
      <c r="B21" s="10" t="s">
        <v>356</v>
      </c>
      <c r="C21" s="141" t="s">
        <v>357</v>
      </c>
      <c r="D21" s="24" t="s">
        <v>125</v>
      </c>
      <c r="E21" s="12"/>
      <c r="F21" s="12"/>
      <c r="G21" s="44"/>
      <c r="H21" s="44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4.25">
      <c r="A22" s="23">
        <v>20</v>
      </c>
      <c r="B22" s="10" t="s">
        <v>358</v>
      </c>
      <c r="C22" s="141" t="s">
        <v>359</v>
      </c>
      <c r="D22" s="24" t="s">
        <v>125</v>
      </c>
      <c r="E22" s="12"/>
      <c r="F22" s="12"/>
      <c r="G22" s="44"/>
      <c r="H22" s="44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4.25">
      <c r="A23" s="23">
        <v>21</v>
      </c>
      <c r="B23" s="10" t="s">
        <v>360</v>
      </c>
      <c r="C23" s="141" t="s">
        <v>361</v>
      </c>
      <c r="D23" s="24" t="s">
        <v>125</v>
      </c>
      <c r="E23" s="12"/>
      <c r="F23" s="12"/>
      <c r="G23" s="44"/>
      <c r="H23" s="44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4.25">
      <c r="A24" s="23">
        <v>22</v>
      </c>
      <c r="B24" s="10" t="s">
        <v>362</v>
      </c>
      <c r="C24" s="141" t="s">
        <v>363</v>
      </c>
      <c r="D24" s="24" t="s">
        <v>125</v>
      </c>
      <c r="E24" s="12"/>
      <c r="F24" s="12"/>
      <c r="G24" s="44"/>
      <c r="H24" s="44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4.25">
      <c r="A25" s="23">
        <v>23</v>
      </c>
      <c r="B25" s="10" t="s">
        <v>364</v>
      </c>
      <c r="C25" s="141" t="s">
        <v>365</v>
      </c>
      <c r="D25" s="24" t="s">
        <v>125</v>
      </c>
      <c r="E25" s="12"/>
      <c r="F25" s="12"/>
      <c r="G25" s="44"/>
      <c r="H25" s="44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4.25">
      <c r="A26" s="23">
        <v>24</v>
      </c>
      <c r="B26" s="10" t="s">
        <v>366</v>
      </c>
      <c r="C26" s="141" t="s">
        <v>367</v>
      </c>
      <c r="D26" s="24" t="s">
        <v>125</v>
      </c>
      <c r="E26" s="12"/>
      <c r="F26" s="12"/>
      <c r="G26" s="44"/>
      <c r="H26" s="44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4.25">
      <c r="A27" s="23">
        <v>25</v>
      </c>
      <c r="B27" s="10" t="s">
        <v>368</v>
      </c>
      <c r="C27" s="141" t="s">
        <v>369</v>
      </c>
      <c r="D27" s="24" t="s">
        <v>125</v>
      </c>
      <c r="E27" s="12"/>
      <c r="F27" s="12"/>
      <c r="G27" s="44"/>
      <c r="H27" s="44"/>
      <c r="I27" s="12"/>
      <c r="J27" s="12"/>
      <c r="K27" s="12"/>
      <c r="L27" s="12"/>
      <c r="M27" s="12"/>
      <c r="N27" s="12"/>
      <c r="O27" s="12"/>
      <c r="P27" s="12"/>
      <c r="Q27" s="12"/>
    </row>
    <row r="28" spans="1:8" ht="14.25">
      <c r="A28" s="39"/>
      <c r="B28" s="45"/>
      <c r="C28" s="46"/>
      <c r="D28" s="47"/>
      <c r="G28" s="48"/>
      <c r="H28" s="48"/>
    </row>
    <row r="29" spans="1:8" ht="14.25">
      <c r="A29" s="39"/>
      <c r="B29" s="45"/>
      <c r="C29" s="46"/>
      <c r="D29" s="47"/>
      <c r="G29" s="48"/>
      <c r="H29" s="48"/>
    </row>
    <row r="30" spans="1:8" ht="14.25">
      <c r="A30" s="39"/>
      <c r="B30" s="45"/>
      <c r="C30" s="46"/>
      <c r="D30" s="47"/>
      <c r="G30" s="48"/>
      <c r="H30" s="48"/>
    </row>
    <row r="31" spans="1:8" ht="14.25">
      <c r="A31" s="39"/>
      <c r="B31" s="45"/>
      <c r="C31" s="46"/>
      <c r="D31" s="47"/>
      <c r="G31" s="48"/>
      <c r="H31" s="48"/>
    </row>
    <row r="32" spans="1:8" ht="14.25">
      <c r="A32" s="39"/>
      <c r="B32" s="45"/>
      <c r="C32" s="46"/>
      <c r="D32" s="47"/>
      <c r="G32" s="48"/>
      <c r="H32" s="48"/>
    </row>
    <row r="33" spans="1:8" ht="14.25">
      <c r="A33" s="39"/>
      <c r="B33" s="45"/>
      <c r="C33" s="46"/>
      <c r="D33" s="47"/>
      <c r="G33" s="48"/>
      <c r="H33" s="48"/>
    </row>
    <row r="34" spans="1:8" ht="14.25">
      <c r="A34" s="39"/>
      <c r="B34" s="45"/>
      <c r="C34" s="46"/>
      <c r="D34" s="47"/>
      <c r="G34" s="48"/>
      <c r="H34" s="4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D29" sqref="D29"/>
    </sheetView>
  </sheetViews>
  <sheetFormatPr defaultColWidth="8.75390625" defaultRowHeight="14.25"/>
  <cols>
    <col min="1" max="1" width="6.00390625" style="39" bestFit="1" customWidth="1"/>
    <col min="2" max="2" width="10.25390625" style="0" bestFit="1" customWidth="1"/>
    <col min="5" max="5" width="33.875" style="0" bestFit="1" customWidth="1"/>
    <col min="6" max="6" width="17.375" style="0" bestFit="1" customWidth="1"/>
    <col min="7" max="7" width="17.375" style="0" customWidth="1"/>
  </cols>
  <sheetData>
    <row r="1" spans="1:13" s="19" customFormat="1" ht="20.25">
      <c r="A1" s="2" t="s">
        <v>370</v>
      </c>
      <c r="B1" s="3"/>
      <c r="C1" s="3"/>
      <c r="D1" s="3"/>
      <c r="E1" s="3"/>
      <c r="F1" s="3"/>
      <c r="G1" s="3"/>
      <c r="J1" s="30"/>
      <c r="M1" s="30"/>
    </row>
    <row r="2" spans="1:18" s="16" customFormat="1" ht="14.25">
      <c r="A2" s="22" t="s">
        <v>1</v>
      </c>
      <c r="B2" s="22" t="s">
        <v>108</v>
      </c>
      <c r="C2" s="22" t="s">
        <v>109</v>
      </c>
      <c r="D2" s="22" t="s">
        <v>110</v>
      </c>
      <c r="E2" s="31" t="s">
        <v>111</v>
      </c>
      <c r="F2" s="32" t="s">
        <v>112</v>
      </c>
      <c r="G2" s="32" t="s">
        <v>165</v>
      </c>
      <c r="H2" s="33" t="s">
        <v>113</v>
      </c>
      <c r="I2" s="33" t="s">
        <v>114</v>
      </c>
      <c r="J2" s="35" t="s">
        <v>115</v>
      </c>
      <c r="K2" s="33" t="s">
        <v>116</v>
      </c>
      <c r="L2" s="33" t="s">
        <v>117</v>
      </c>
      <c r="M2" s="35" t="s">
        <v>118</v>
      </c>
      <c r="N2" s="33" t="s">
        <v>119</v>
      </c>
      <c r="O2" s="33" t="s">
        <v>120</v>
      </c>
      <c r="P2" s="33" t="s">
        <v>121</v>
      </c>
      <c r="Q2" s="33" t="s">
        <v>122</v>
      </c>
      <c r="R2" s="36"/>
    </row>
    <row r="3" spans="1:17" ht="14.25">
      <c r="A3" s="23">
        <v>1</v>
      </c>
      <c r="B3" s="10" t="s">
        <v>371</v>
      </c>
      <c r="C3" s="11" t="s">
        <v>372</v>
      </c>
      <c r="D3" s="24" t="s">
        <v>125</v>
      </c>
      <c r="E3" s="40"/>
      <c r="F3" s="4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4.25">
      <c r="A4" s="23">
        <v>2</v>
      </c>
      <c r="B4" s="140" t="s">
        <v>373</v>
      </c>
      <c r="C4" s="141" t="s">
        <v>374</v>
      </c>
      <c r="D4" s="24" t="s">
        <v>236</v>
      </c>
      <c r="E4" s="40"/>
      <c r="F4" s="4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4.25">
      <c r="A5" s="23">
        <v>3</v>
      </c>
      <c r="B5" s="140" t="s">
        <v>375</v>
      </c>
      <c r="C5" s="141" t="s">
        <v>376</v>
      </c>
      <c r="D5" s="24" t="s">
        <v>236</v>
      </c>
      <c r="E5" s="40"/>
      <c r="F5" s="4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4.25">
      <c r="A6" s="23">
        <v>4</v>
      </c>
      <c r="B6" s="140" t="s">
        <v>377</v>
      </c>
      <c r="C6" s="11" t="s">
        <v>378</v>
      </c>
      <c r="D6" s="24" t="s">
        <v>125</v>
      </c>
      <c r="E6" s="40"/>
      <c r="F6" s="4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4.25">
      <c r="A7" s="23">
        <v>5</v>
      </c>
      <c r="B7" s="140" t="s">
        <v>379</v>
      </c>
      <c r="C7" s="11" t="s">
        <v>380</v>
      </c>
      <c r="D7" s="24" t="s">
        <v>125</v>
      </c>
      <c r="E7" s="40"/>
      <c r="F7" s="4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4.25">
      <c r="A8" s="23">
        <v>6</v>
      </c>
      <c r="B8" s="140" t="s">
        <v>381</v>
      </c>
      <c r="C8" s="141" t="s">
        <v>382</v>
      </c>
      <c r="D8" s="24" t="s">
        <v>125</v>
      </c>
      <c r="E8" s="42"/>
      <c r="F8" s="4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4.25">
      <c r="A9" s="23">
        <v>7</v>
      </c>
      <c r="B9" s="140" t="s">
        <v>383</v>
      </c>
      <c r="C9" s="141" t="s">
        <v>384</v>
      </c>
      <c r="D9" s="24" t="s">
        <v>125</v>
      </c>
      <c r="E9" s="40"/>
      <c r="F9" s="4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4.25">
      <c r="A10" s="23">
        <v>8</v>
      </c>
      <c r="B10" s="140" t="s">
        <v>385</v>
      </c>
      <c r="C10" s="141" t="s">
        <v>386</v>
      </c>
      <c r="D10" s="24" t="s">
        <v>125</v>
      </c>
      <c r="E10" s="40"/>
      <c r="F10" s="4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>
      <c r="A11" s="23">
        <v>9</v>
      </c>
      <c r="B11" s="140" t="s">
        <v>387</v>
      </c>
      <c r="C11" s="11" t="s">
        <v>388</v>
      </c>
      <c r="D11" s="24" t="s">
        <v>125</v>
      </c>
      <c r="E11" s="42"/>
      <c r="F11" s="4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4.25">
      <c r="A12" s="23">
        <v>10</v>
      </c>
      <c r="B12" s="140" t="s">
        <v>389</v>
      </c>
      <c r="C12" s="141" t="s">
        <v>390</v>
      </c>
      <c r="D12" s="24" t="s">
        <v>125</v>
      </c>
      <c r="E12" s="42"/>
      <c r="F12" s="4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4.25">
      <c r="A13" s="23">
        <v>11</v>
      </c>
      <c r="B13" s="140" t="s">
        <v>391</v>
      </c>
      <c r="C13" s="141" t="s">
        <v>392</v>
      </c>
      <c r="D13" s="24" t="s">
        <v>125</v>
      </c>
      <c r="E13" s="40"/>
      <c r="F13" s="4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4.25">
      <c r="A14" s="23">
        <v>12</v>
      </c>
      <c r="B14" s="140" t="s">
        <v>393</v>
      </c>
      <c r="C14" s="141" t="s">
        <v>394</v>
      </c>
      <c r="D14" s="24" t="s">
        <v>125</v>
      </c>
      <c r="E14" s="40"/>
      <c r="F14" s="4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4.25">
      <c r="A15" s="23">
        <v>13</v>
      </c>
      <c r="B15" s="140" t="s">
        <v>395</v>
      </c>
      <c r="C15" s="11" t="s">
        <v>396</v>
      </c>
      <c r="D15" s="24" t="s">
        <v>125</v>
      </c>
      <c r="E15" s="40"/>
      <c r="F15" s="4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4.25">
      <c r="A16" s="23">
        <v>14</v>
      </c>
      <c r="B16" s="140" t="s">
        <v>397</v>
      </c>
      <c r="C16" s="141" t="s">
        <v>398</v>
      </c>
      <c r="D16" s="24" t="s">
        <v>125</v>
      </c>
      <c r="E16" s="40"/>
      <c r="F16" s="4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4.25">
      <c r="A17" s="23">
        <v>15</v>
      </c>
      <c r="B17" s="140" t="s">
        <v>399</v>
      </c>
      <c r="C17" s="141" t="s">
        <v>400</v>
      </c>
      <c r="D17" s="24" t="s">
        <v>125</v>
      </c>
      <c r="E17" s="40"/>
      <c r="F17" s="4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4.25">
      <c r="A18" s="23">
        <v>16</v>
      </c>
      <c r="B18" s="140" t="s">
        <v>401</v>
      </c>
      <c r="C18" s="141" t="s">
        <v>402</v>
      </c>
      <c r="D18" s="24" t="s">
        <v>125</v>
      </c>
      <c r="E18" s="40"/>
      <c r="F18" s="4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4.25">
      <c r="A19" s="23">
        <v>17</v>
      </c>
      <c r="B19" s="140" t="s">
        <v>403</v>
      </c>
      <c r="C19" s="141" t="s">
        <v>404</v>
      </c>
      <c r="D19" s="24" t="s">
        <v>125</v>
      </c>
      <c r="E19" s="40"/>
      <c r="F19" s="4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>
      <c r="A20" s="23">
        <v>18</v>
      </c>
      <c r="B20" s="140" t="s">
        <v>405</v>
      </c>
      <c r="C20" s="141" t="s">
        <v>406</v>
      </c>
      <c r="D20" s="24" t="s">
        <v>125</v>
      </c>
      <c r="E20" s="40"/>
      <c r="F20" s="4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4.25">
      <c r="A21" s="23">
        <v>19</v>
      </c>
      <c r="B21" s="140" t="s">
        <v>407</v>
      </c>
      <c r="C21" s="141" t="s">
        <v>408</v>
      </c>
      <c r="D21" s="24" t="s">
        <v>125</v>
      </c>
      <c r="E21" s="40"/>
      <c r="F21" s="4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4.25">
      <c r="A22" s="23">
        <v>20</v>
      </c>
      <c r="B22" s="140" t="s">
        <v>409</v>
      </c>
      <c r="C22" s="11" t="s">
        <v>410</v>
      </c>
      <c r="D22" s="24" t="s">
        <v>125</v>
      </c>
      <c r="E22" s="40"/>
      <c r="F22" s="4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4.25">
      <c r="A23" s="23">
        <v>21</v>
      </c>
      <c r="B23" s="140" t="s">
        <v>411</v>
      </c>
      <c r="C23" s="141" t="s">
        <v>412</v>
      </c>
      <c r="D23" s="24" t="s">
        <v>125</v>
      </c>
      <c r="E23" s="40"/>
      <c r="F23" s="4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4.25">
      <c r="A24" s="23">
        <v>22</v>
      </c>
      <c r="B24" s="140" t="s">
        <v>413</v>
      </c>
      <c r="C24" s="141" t="s">
        <v>414</v>
      </c>
      <c r="D24" s="24" t="s">
        <v>125</v>
      </c>
      <c r="E24" s="40"/>
      <c r="F24" s="4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4.25">
      <c r="A25" s="23">
        <v>23</v>
      </c>
      <c r="B25" s="140" t="s">
        <v>415</v>
      </c>
      <c r="C25" s="141" t="s">
        <v>416</v>
      </c>
      <c r="D25" s="24" t="s">
        <v>125</v>
      </c>
      <c r="E25" s="40"/>
      <c r="F25" s="4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4.25">
      <c r="A26" s="23">
        <v>24</v>
      </c>
      <c r="B26" s="140" t="s">
        <v>417</v>
      </c>
      <c r="C26" s="11" t="s">
        <v>418</v>
      </c>
      <c r="D26" s="24" t="s">
        <v>125</v>
      </c>
      <c r="E26" s="40"/>
      <c r="F26" s="4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4.25">
      <c r="A27" s="23">
        <v>25</v>
      </c>
      <c r="B27" s="140" t="s">
        <v>419</v>
      </c>
      <c r="C27" s="141" t="s">
        <v>420</v>
      </c>
      <c r="D27" s="24" t="s">
        <v>125</v>
      </c>
      <c r="E27" s="40"/>
      <c r="F27" s="4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1" sqref="A1:F1"/>
    </sheetView>
  </sheetViews>
  <sheetFormatPr defaultColWidth="8.75390625" defaultRowHeight="14.25"/>
  <cols>
    <col min="1" max="1" width="4.625" style="0" customWidth="1"/>
    <col min="2" max="2" width="10.25390625" style="0" bestFit="1" customWidth="1"/>
    <col min="3" max="3" width="10.875" style="0" customWidth="1"/>
    <col min="4" max="4" width="6.00390625" style="0" bestFit="1" customWidth="1"/>
    <col min="5" max="5" width="32.625" style="0" customWidth="1"/>
    <col min="6" max="6" width="18.375" style="0" bestFit="1" customWidth="1"/>
    <col min="7" max="7" width="17.625" style="0" customWidth="1"/>
    <col min="8" max="8" width="12.75390625" style="0" bestFit="1" customWidth="1"/>
    <col min="9" max="9" width="18.375" style="0" bestFit="1" customWidth="1"/>
    <col min="10" max="10" width="15.00390625" style="0" customWidth="1"/>
    <col min="11" max="11" width="12.75390625" style="0" bestFit="1" customWidth="1"/>
    <col min="12" max="12" width="10.50390625" style="0" bestFit="1" customWidth="1"/>
  </cols>
  <sheetData>
    <row r="1" spans="1:13" s="19" customFormat="1" ht="20.25">
      <c r="A1" s="2" t="s">
        <v>421</v>
      </c>
      <c r="B1" s="3"/>
      <c r="C1" s="3"/>
      <c r="D1" s="3"/>
      <c r="E1" s="3"/>
      <c r="F1" s="3"/>
      <c r="G1" s="3"/>
      <c r="J1" s="30"/>
      <c r="M1" s="30"/>
    </row>
    <row r="2" spans="1:18" s="16" customFormat="1" ht="14.25">
      <c r="A2" s="22" t="s">
        <v>1</v>
      </c>
      <c r="B2" s="22" t="s">
        <v>108</v>
      </c>
      <c r="C2" s="22" t="s">
        <v>109</v>
      </c>
      <c r="D2" s="22" t="s">
        <v>110</v>
      </c>
      <c r="E2" s="31" t="s">
        <v>111</v>
      </c>
      <c r="F2" s="32" t="s">
        <v>112</v>
      </c>
      <c r="G2" s="32"/>
      <c r="H2" s="33" t="s">
        <v>113</v>
      </c>
      <c r="I2" s="33" t="s">
        <v>114</v>
      </c>
      <c r="J2" s="35" t="s">
        <v>115</v>
      </c>
      <c r="K2" s="33" t="s">
        <v>116</v>
      </c>
      <c r="L2" s="33" t="s">
        <v>117</v>
      </c>
      <c r="M2" s="35" t="s">
        <v>118</v>
      </c>
      <c r="N2" s="33" t="s">
        <v>119</v>
      </c>
      <c r="O2" s="33" t="s">
        <v>120</v>
      </c>
      <c r="P2" s="33" t="s">
        <v>121</v>
      </c>
      <c r="Q2" s="33" t="s">
        <v>122</v>
      </c>
      <c r="R2" s="36"/>
    </row>
    <row r="3" spans="1:15" ht="14.25">
      <c r="A3" s="23">
        <v>1</v>
      </c>
      <c r="B3" s="10" t="s">
        <v>422</v>
      </c>
      <c r="C3" s="11" t="s">
        <v>423</v>
      </c>
      <c r="D3" s="12" t="s">
        <v>236</v>
      </c>
      <c r="E3" s="12"/>
      <c r="F3" s="12"/>
      <c r="G3" s="12"/>
      <c r="H3" s="37"/>
      <c r="I3" s="38"/>
      <c r="J3" s="12"/>
      <c r="K3" s="12"/>
      <c r="L3" s="12"/>
      <c r="M3" s="12"/>
      <c r="N3" s="12"/>
      <c r="O3" s="12"/>
    </row>
    <row r="4" spans="1:15" ht="14.25">
      <c r="A4" s="23">
        <v>2</v>
      </c>
      <c r="B4" s="10" t="s">
        <v>424</v>
      </c>
      <c r="C4" s="11" t="s">
        <v>425</v>
      </c>
      <c r="D4" s="12" t="s">
        <v>236</v>
      </c>
      <c r="E4" s="12"/>
      <c r="F4" s="12"/>
      <c r="G4" s="12"/>
      <c r="H4" s="37"/>
      <c r="I4" s="38"/>
      <c r="J4" s="12"/>
      <c r="K4" s="12"/>
      <c r="L4" s="12"/>
      <c r="M4" s="12"/>
      <c r="N4" s="12"/>
      <c r="O4" s="12"/>
    </row>
    <row r="5" spans="1:15" ht="14.25">
      <c r="A5" s="23">
        <v>3</v>
      </c>
      <c r="B5" s="10" t="s">
        <v>426</v>
      </c>
      <c r="C5" s="141" t="s">
        <v>427</v>
      </c>
      <c r="D5" s="12" t="s">
        <v>236</v>
      </c>
      <c r="E5" s="12"/>
      <c r="F5" s="12"/>
      <c r="G5" s="12"/>
      <c r="H5" s="37"/>
      <c r="I5" s="38"/>
      <c r="J5" s="12"/>
      <c r="K5" s="12"/>
      <c r="L5" s="12"/>
      <c r="M5" s="12"/>
      <c r="N5" s="12"/>
      <c r="O5" s="12"/>
    </row>
    <row r="6" spans="1:15" ht="14.25">
      <c r="A6" s="23">
        <v>4</v>
      </c>
      <c r="B6" s="10" t="s">
        <v>428</v>
      </c>
      <c r="C6" s="141" t="s">
        <v>429</v>
      </c>
      <c r="D6" s="12" t="s">
        <v>236</v>
      </c>
      <c r="E6" s="12"/>
      <c r="F6" s="12"/>
      <c r="G6" s="12"/>
      <c r="H6" s="37"/>
      <c r="I6" s="38"/>
      <c r="J6" s="12"/>
      <c r="K6" s="12"/>
      <c r="L6" s="12"/>
      <c r="M6" s="12"/>
      <c r="N6" s="12"/>
      <c r="O6" s="12"/>
    </row>
    <row r="7" spans="1:15" ht="14.25">
      <c r="A7" s="23">
        <v>5</v>
      </c>
      <c r="B7" s="10" t="s">
        <v>430</v>
      </c>
      <c r="C7" s="141" t="s">
        <v>431</v>
      </c>
      <c r="D7" s="12" t="s">
        <v>125</v>
      </c>
      <c r="E7" s="12"/>
      <c r="F7" s="12"/>
      <c r="G7" s="12"/>
      <c r="H7" s="37"/>
      <c r="I7" s="38"/>
      <c r="J7" s="12"/>
      <c r="K7" s="12"/>
      <c r="L7" s="12"/>
      <c r="M7" s="12"/>
      <c r="N7" s="12"/>
      <c r="O7" s="12"/>
    </row>
    <row r="8" spans="1:15" ht="14.25">
      <c r="A8" s="23">
        <v>6</v>
      </c>
      <c r="B8" s="10" t="s">
        <v>432</v>
      </c>
      <c r="C8" s="11" t="s">
        <v>433</v>
      </c>
      <c r="D8" s="12" t="s">
        <v>125</v>
      </c>
      <c r="E8" s="12"/>
      <c r="F8" s="12"/>
      <c r="G8" s="12"/>
      <c r="H8" s="37"/>
      <c r="I8" s="38"/>
      <c r="J8" s="12"/>
      <c r="K8" s="12"/>
      <c r="L8" s="12"/>
      <c r="M8" s="12"/>
      <c r="N8" s="12"/>
      <c r="O8" s="12"/>
    </row>
    <row r="9" spans="1:15" ht="14.25">
      <c r="A9" s="23">
        <v>7</v>
      </c>
      <c r="B9" s="10" t="s">
        <v>434</v>
      </c>
      <c r="C9" s="141" t="s">
        <v>435</v>
      </c>
      <c r="D9" s="12" t="s">
        <v>125</v>
      </c>
      <c r="E9" s="12"/>
      <c r="F9" s="12"/>
      <c r="G9" s="12"/>
      <c r="H9" s="37"/>
      <c r="I9" s="38"/>
      <c r="J9" s="12"/>
      <c r="K9" s="12"/>
      <c r="L9" s="12"/>
      <c r="M9" s="12"/>
      <c r="N9" s="12"/>
      <c r="O9" s="12"/>
    </row>
    <row r="10" spans="1:15" ht="14.25">
      <c r="A10" s="23">
        <v>8</v>
      </c>
      <c r="B10" s="10" t="s">
        <v>436</v>
      </c>
      <c r="C10" s="141" t="s">
        <v>437</v>
      </c>
      <c r="D10" s="12" t="s">
        <v>125</v>
      </c>
      <c r="E10" s="12"/>
      <c r="F10" s="12"/>
      <c r="G10" s="12"/>
      <c r="H10" s="37"/>
      <c r="I10" s="38"/>
      <c r="J10" s="12"/>
      <c r="K10" s="12"/>
      <c r="L10" s="12"/>
      <c r="M10" s="12"/>
      <c r="N10" s="12"/>
      <c r="O10" s="12"/>
    </row>
    <row r="11" spans="1:15" ht="14.25">
      <c r="A11" s="23">
        <v>9</v>
      </c>
      <c r="B11" s="10" t="s">
        <v>438</v>
      </c>
      <c r="C11" s="141" t="s">
        <v>439</v>
      </c>
      <c r="D11" s="12" t="s">
        <v>125</v>
      </c>
      <c r="E11" s="12"/>
      <c r="F11" s="12"/>
      <c r="G11" s="12"/>
      <c r="H11" s="37"/>
      <c r="I11" s="38"/>
      <c r="J11" s="12"/>
      <c r="K11" s="12"/>
      <c r="L11" s="12"/>
      <c r="M11" s="12"/>
      <c r="N11" s="12"/>
      <c r="O11" s="12"/>
    </row>
    <row r="12" spans="1:15" ht="14.25">
      <c r="A12" s="23">
        <v>10</v>
      </c>
      <c r="B12" s="10" t="s">
        <v>440</v>
      </c>
      <c r="C12" s="141" t="s">
        <v>441</v>
      </c>
      <c r="D12" s="12" t="s">
        <v>125</v>
      </c>
      <c r="E12" s="12"/>
      <c r="F12" s="12"/>
      <c r="G12" s="12"/>
      <c r="H12" s="37"/>
      <c r="I12" s="38"/>
      <c r="J12" s="12"/>
      <c r="K12" s="12"/>
      <c r="L12" s="12"/>
      <c r="M12" s="12"/>
      <c r="N12" s="12"/>
      <c r="O12" s="12"/>
    </row>
    <row r="13" spans="1:15" ht="14.25">
      <c r="A13" s="23">
        <v>11</v>
      </c>
      <c r="B13" s="10" t="s">
        <v>442</v>
      </c>
      <c r="C13" s="11" t="s">
        <v>443</v>
      </c>
      <c r="D13" s="12" t="s">
        <v>125</v>
      </c>
      <c r="E13" s="12"/>
      <c r="F13" s="12"/>
      <c r="G13" s="12"/>
      <c r="H13" s="37"/>
      <c r="I13" s="38"/>
      <c r="J13" s="12"/>
      <c r="K13" s="12"/>
      <c r="L13" s="12"/>
      <c r="M13" s="12"/>
      <c r="N13" s="12"/>
      <c r="O13" s="12"/>
    </row>
    <row r="14" spans="1:15" ht="14.25">
      <c r="A14" s="23">
        <v>12</v>
      </c>
      <c r="B14" s="10" t="s">
        <v>444</v>
      </c>
      <c r="C14" s="11" t="s">
        <v>445</v>
      </c>
      <c r="D14" s="12" t="s">
        <v>125</v>
      </c>
      <c r="E14" s="12"/>
      <c r="F14" s="12"/>
      <c r="G14" s="12"/>
      <c r="H14" s="37"/>
      <c r="I14" s="38"/>
      <c r="J14" s="12"/>
      <c r="K14" s="12"/>
      <c r="L14" s="12"/>
      <c r="M14" s="12"/>
      <c r="N14" s="12"/>
      <c r="O14" s="1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5"/>
  <sheetViews>
    <sheetView zoomScaleSheetLayoutView="100" workbookViewId="0" topLeftCell="B1">
      <selection activeCell="E9" sqref="E9"/>
    </sheetView>
  </sheetViews>
  <sheetFormatPr defaultColWidth="9.00390625" defaultRowHeight="14.25"/>
  <cols>
    <col min="5" max="5" width="31.625" style="0" customWidth="1"/>
    <col min="6" max="6" width="17.75390625" style="0" customWidth="1"/>
  </cols>
  <sheetData>
    <row r="1" spans="1:6" ht="20.25">
      <c r="A1" s="2" t="s">
        <v>446</v>
      </c>
      <c r="B1" s="3"/>
      <c r="C1" s="3"/>
      <c r="D1" s="3"/>
      <c r="E1" s="3"/>
      <c r="F1" s="3"/>
    </row>
    <row r="2" spans="1:18" s="16" customFormat="1" ht="14.25">
      <c r="A2" s="22" t="s">
        <v>1</v>
      </c>
      <c r="B2" s="22" t="s">
        <v>108</v>
      </c>
      <c r="C2" s="22" t="s">
        <v>109</v>
      </c>
      <c r="D2" s="22" t="s">
        <v>110</v>
      </c>
      <c r="E2" s="31" t="s">
        <v>111</v>
      </c>
      <c r="F2" s="32" t="s">
        <v>112</v>
      </c>
      <c r="G2" s="32"/>
      <c r="H2" s="33" t="s">
        <v>113</v>
      </c>
      <c r="I2" s="33" t="s">
        <v>114</v>
      </c>
      <c r="J2" s="35" t="s">
        <v>115</v>
      </c>
      <c r="K2" s="33" t="s">
        <v>116</v>
      </c>
      <c r="L2" s="33" t="s">
        <v>117</v>
      </c>
      <c r="M2" s="35" t="s">
        <v>118</v>
      </c>
      <c r="N2" s="33" t="s">
        <v>119</v>
      </c>
      <c r="O2" s="33" t="s">
        <v>120</v>
      </c>
      <c r="P2" s="33" t="s">
        <v>121</v>
      </c>
      <c r="Q2" s="33" t="s">
        <v>122</v>
      </c>
      <c r="R2" s="36"/>
    </row>
    <row r="3" spans="1:18" ht="14.25">
      <c r="A3" s="12">
        <v>1</v>
      </c>
      <c r="B3" s="10" t="s">
        <v>447</v>
      </c>
      <c r="C3" s="34" t="s">
        <v>448</v>
      </c>
      <c r="D3" s="12" t="s">
        <v>125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4.25">
      <c r="A4" s="12">
        <v>2</v>
      </c>
      <c r="B4" s="10" t="s">
        <v>449</v>
      </c>
      <c r="C4" s="34" t="s">
        <v>450</v>
      </c>
      <c r="D4" s="12" t="s">
        <v>125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4.25">
      <c r="A5" s="12">
        <v>3</v>
      </c>
      <c r="B5" s="10" t="s">
        <v>451</v>
      </c>
      <c r="C5" s="11" t="s">
        <v>452</v>
      </c>
      <c r="D5" s="12" t="s">
        <v>125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4.25">
      <c r="A6" s="12">
        <v>4</v>
      </c>
      <c r="B6" s="10" t="s">
        <v>453</v>
      </c>
      <c r="C6" s="11" t="s">
        <v>454</v>
      </c>
      <c r="D6" s="12" t="s">
        <v>125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4.25">
      <c r="A7" s="12">
        <v>5</v>
      </c>
      <c r="B7" s="10" t="s">
        <v>455</v>
      </c>
      <c r="C7" s="11" t="s">
        <v>456</v>
      </c>
      <c r="D7" s="12" t="s">
        <v>125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4.25">
      <c r="A8" s="12">
        <v>6</v>
      </c>
      <c r="B8" s="10" t="s">
        <v>457</v>
      </c>
      <c r="C8" s="11" t="s">
        <v>458</v>
      </c>
      <c r="D8" s="12" t="s">
        <v>125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4.25">
      <c r="A9" s="12">
        <v>7</v>
      </c>
      <c r="B9" s="10" t="s">
        <v>459</v>
      </c>
      <c r="C9" s="11" t="s">
        <v>460</v>
      </c>
      <c r="D9" s="12" t="s">
        <v>125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4.25">
      <c r="A10" s="12">
        <v>8</v>
      </c>
      <c r="B10" s="10" t="s">
        <v>461</v>
      </c>
      <c r="C10" s="11" t="s">
        <v>462</v>
      </c>
      <c r="D10" s="12" t="s">
        <v>125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4.25">
      <c r="A11" s="12">
        <v>9</v>
      </c>
      <c r="B11" s="10" t="s">
        <v>463</v>
      </c>
      <c r="C11" s="11" t="s">
        <v>464</v>
      </c>
      <c r="D11" s="12" t="s">
        <v>125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4.25">
      <c r="A12" s="12">
        <v>10</v>
      </c>
      <c r="B12" s="10" t="s">
        <v>465</v>
      </c>
      <c r="C12" s="11" t="s">
        <v>466</v>
      </c>
      <c r="D12" s="12" t="s">
        <v>125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4.25">
      <c r="A13" s="12">
        <v>11</v>
      </c>
      <c r="B13" s="10" t="s">
        <v>467</v>
      </c>
      <c r="C13" s="11" t="s">
        <v>468</v>
      </c>
      <c r="D13" s="12" t="s">
        <v>125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4.25">
      <c r="A14" s="12">
        <v>12</v>
      </c>
      <c r="B14" s="10" t="s">
        <v>469</v>
      </c>
      <c r="C14" s="11" t="s">
        <v>470</v>
      </c>
      <c r="D14" s="12" t="s">
        <v>125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4.25">
      <c r="A15" s="12">
        <v>13</v>
      </c>
      <c r="B15" s="10" t="s">
        <v>471</v>
      </c>
      <c r="C15" s="11" t="s">
        <v>472</v>
      </c>
      <c r="D15" s="12" t="s">
        <v>125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2019-12-20T02:09:48Z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